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январь" sheetId="1" r:id="rId1"/>
    <sheet name="февраль" sheetId="6" r:id="rId2"/>
    <sheet name="март" sheetId="5" r:id="rId3"/>
    <sheet name="Консолидация" sheetId="7" r:id="rId4"/>
    <sheet name="Сводные таблицы" sheetId="8" r:id="rId5"/>
  </sheets>
  <calcPr calcId="145621"/>
  <pivotCaches>
    <pivotCache cacheId="8" r:id="rId6"/>
  </pivotCaches>
</workbook>
</file>

<file path=xl/calcChain.xml><?xml version="1.0" encoding="utf-8"?>
<calcChain xmlns="http://schemas.openxmlformats.org/spreadsheetml/2006/main">
  <c r="C4" i="7" l="1"/>
  <c r="D4" i="7"/>
  <c r="C5" i="7"/>
  <c r="C6" i="7"/>
  <c r="D6" i="7"/>
  <c r="C8" i="7"/>
  <c r="D8" i="7"/>
  <c r="C9" i="7"/>
  <c r="D9" i="7"/>
  <c r="C10" i="7"/>
  <c r="D10" i="7"/>
  <c r="C12" i="7"/>
  <c r="D12" i="7"/>
  <c r="C13" i="7"/>
  <c r="D13" i="7"/>
  <c r="C14" i="7"/>
  <c r="D14" i="7"/>
  <c r="C16" i="7"/>
  <c r="C17" i="7"/>
  <c r="C18" i="7"/>
  <c r="D18" i="7"/>
  <c r="C20" i="7"/>
  <c r="C21" i="7"/>
  <c r="D21" i="7"/>
  <c r="C22" i="7"/>
  <c r="D22" i="7"/>
  <c r="C24" i="7"/>
  <c r="C25" i="7"/>
  <c r="D25" i="7"/>
  <c r="C26" i="7"/>
  <c r="D26" i="7"/>
  <c r="D11" i="5"/>
  <c r="D24" i="7" s="1"/>
  <c r="D10" i="5"/>
  <c r="D20" i="7" s="1"/>
  <c r="D9" i="5"/>
  <c r="D16" i="7" s="1"/>
  <c r="D8" i="5"/>
  <c r="D7" i="5"/>
  <c r="D6" i="5"/>
  <c r="D11" i="6"/>
  <c r="D10" i="6"/>
  <c r="D9" i="6"/>
  <c r="D17" i="7" s="1"/>
  <c r="D8" i="6"/>
  <c r="D7" i="6"/>
  <c r="D6" i="6"/>
  <c r="D5" i="7" s="1"/>
  <c r="D7" i="7" s="1"/>
  <c r="D10" i="1"/>
  <c r="D9" i="1"/>
  <c r="D8" i="1"/>
  <c r="D7" i="1"/>
  <c r="D6" i="1"/>
  <c r="D5" i="1"/>
  <c r="D15" i="7" l="1"/>
  <c r="D11" i="7"/>
  <c r="D27" i="7"/>
  <c r="D23" i="7"/>
  <c r="D19" i="7"/>
  <c r="C27" i="7"/>
  <c r="C19" i="7"/>
  <c r="C11" i="7"/>
  <c r="C23" i="7"/>
  <c r="C15" i="7"/>
  <c r="C7" i="7"/>
</calcChain>
</file>

<file path=xl/sharedStrings.xml><?xml version="1.0" encoding="utf-8"?>
<sst xmlns="http://schemas.openxmlformats.org/spreadsheetml/2006/main" count="100" uniqueCount="25">
  <si>
    <t>Наименование</t>
  </si>
  <si>
    <t>Количество</t>
  </si>
  <si>
    <t>Выручка</t>
  </si>
  <si>
    <t>Диван угловой</t>
  </si>
  <si>
    <t>Диван 3м.</t>
  </si>
  <si>
    <t>Тахта детская</t>
  </si>
  <si>
    <t>Кресло-кровать</t>
  </si>
  <si>
    <t>Стул</t>
  </si>
  <si>
    <t>Табурет</t>
  </si>
  <si>
    <t>Цена (тыс.руб)</t>
  </si>
  <si>
    <t>Выручка (тыс.руб)</t>
  </si>
  <si>
    <t>2020 Консолидация Продажи</t>
  </si>
  <si>
    <t>ФИО</t>
  </si>
  <si>
    <t>Товар</t>
  </si>
  <si>
    <t>Дата</t>
  </si>
  <si>
    <t>Петр</t>
  </si>
  <si>
    <t>Иван</t>
  </si>
  <si>
    <t>Стол</t>
  </si>
  <si>
    <t>Олег</t>
  </si>
  <si>
    <t>Шкаф</t>
  </si>
  <si>
    <t>Результат работы продавцов мебельного магазина</t>
  </si>
  <si>
    <t>Названия строк</t>
  </si>
  <si>
    <t>Общий итог</t>
  </si>
  <si>
    <t>Сумма по полю Выручка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</si>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</sst>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0" xfId="0" applyFont="1"/>
    <xf numFmtId="14" fontId="2" fillId="0" borderId="2" xfId="0" applyNumberFormat="1" applyFont="1" applyBorder="1" applyAlignment="1">
      <alignment vertical="center" wrapText="1"/>
    </xf>
    <xf numFmtId="0" fontId="0" fillId="0" borderId="1" xfId="0" pivotButton="1" applyBorder="1"/>
    <xf numFmtId="14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159.689896296295" createdVersion="4" refreshedVersion="4" minRefreshableVersion="3" recordCount="10">
  <cacheSource type="worksheet">
    <worksheetSource ref="F3:I13" sheet="Сводные таблицы"/>
  </cacheSource>
  <cacheFields count="4">
    <cacheField name="ФИО" numFmtId="0">
      <sharedItems count="3">
        <s v="Петр"/>
        <s v="Иван"/>
        <s v="Олег"/>
      </sharedItems>
    </cacheField>
    <cacheField name="Товар" numFmtId="0">
      <sharedItems count="3">
        <s v="Стул"/>
        <s v="Стол"/>
        <s v="Шкаф"/>
      </sharedItems>
    </cacheField>
    <cacheField name="Выручка" numFmtId="0">
      <sharedItems containsSemiMixedTypes="0" containsString="0" containsNumber="1" containsInteger="1" minValue="10" maxValue="100" count="8">
        <n v="10"/>
        <n v="20"/>
        <n v="30"/>
        <n v="50"/>
        <n v="100"/>
        <n v="40"/>
        <n v="60"/>
        <n v="80"/>
      </sharedItems>
    </cacheField>
    <cacheField name="Дата" numFmtId="14">
      <sharedItems containsSemiMixedTypes="0" containsNonDate="0" containsDate="1" containsString="0" minDate="2020-01-01T00:00:00" maxDate="2020-04-17T00:00:00" count="10">
        <d v="2020-01-01T00:00:00"/>
        <d v="2020-01-25T00:00:00"/>
        <d v="2020-02-10T00:00:00"/>
        <d v="2020-02-12T00:00:00"/>
        <d v="2020-02-25T00:00:00"/>
        <d v="2020-03-02T00:00:00"/>
        <d v="2020-03-21T00:00:00"/>
        <d v="2020-03-25T00:00:00"/>
        <d v="2020-04-12T00:00:00"/>
        <d v="2020-04-1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</r>
  <r>
    <x v="1"/>
    <x v="1"/>
    <x v="1"/>
    <x v="1"/>
  </r>
  <r>
    <x v="2"/>
    <x v="2"/>
    <x v="2"/>
    <x v="2"/>
  </r>
  <r>
    <x v="0"/>
    <x v="0"/>
    <x v="1"/>
    <x v="3"/>
  </r>
  <r>
    <x v="2"/>
    <x v="1"/>
    <x v="3"/>
    <x v="4"/>
  </r>
  <r>
    <x v="0"/>
    <x v="1"/>
    <x v="4"/>
    <x v="5"/>
  </r>
  <r>
    <x v="2"/>
    <x v="0"/>
    <x v="5"/>
    <x v="6"/>
  </r>
  <r>
    <x v="1"/>
    <x v="2"/>
    <x v="6"/>
    <x v="7"/>
  </r>
  <r>
    <x v="1"/>
    <x v="0"/>
    <x v="7"/>
    <x v="8"/>
  </r>
  <r>
    <x v="2"/>
    <x v="2"/>
    <x v="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35:Q40" firstHeaderRow="1" firstDataRow="2" firstDataCol="1"/>
  <pivotFields count="4">
    <pivotField axis="axisCol" showAll="0">
      <items count="4">
        <item x="1"/>
        <item x="2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numFmtId="14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Выручка" fld="2" baseField="0" baseItem="0"/>
  </dataFields>
  <formats count="1">
    <format dxfId="2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16:Q28" firstHeaderRow="1" firstDataRow="2" firstDataCol="1"/>
  <pivotFields count="4">
    <pivotField axis="axisCol" showAll="0">
      <items count="4">
        <item x="1"/>
        <item x="2"/>
        <item x="0"/>
        <item t="default"/>
      </items>
    </pivotField>
    <pivotField showAll="0">
      <items count="4">
        <item x="1"/>
        <item x="0"/>
        <item x="2"/>
        <item t="default"/>
      </items>
    </pivotField>
    <pivotField dataField="1" showAll="0">
      <items count="9">
        <item x="0"/>
        <item x="1"/>
        <item x="2"/>
        <item x="5"/>
        <item x="3"/>
        <item x="6"/>
        <item x="7"/>
        <item x="4"/>
        <item t="default"/>
      </items>
    </pivotField>
    <pivotField axis="axisRow" numFmtId="14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Выручка" fld="2" baseField="0" baseItem="0"/>
  </dataFields>
  <formats count="1">
    <format dxfId="4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"/>
  <sheetViews>
    <sheetView workbookViewId="0">
      <selection activeCell="A3" sqref="A3:D11"/>
    </sheetView>
  </sheetViews>
  <sheetFormatPr defaultRowHeight="15" x14ac:dyDescent="0.25"/>
  <cols>
    <col min="1" max="1" width="18" customWidth="1"/>
    <col min="2" max="2" width="17" customWidth="1"/>
    <col min="3" max="3" width="13.7109375" customWidth="1"/>
    <col min="4" max="4" width="20" customWidth="1"/>
  </cols>
  <sheetData>
    <row r="4" spans="1:4" x14ac:dyDescent="0.25">
      <c r="A4" s="1" t="s">
        <v>0</v>
      </c>
      <c r="B4" s="1" t="s">
        <v>9</v>
      </c>
      <c r="C4" s="1" t="s">
        <v>1</v>
      </c>
      <c r="D4" s="1" t="s">
        <v>10</v>
      </c>
    </row>
    <row r="5" spans="1:4" x14ac:dyDescent="0.25">
      <c r="A5" s="2" t="s">
        <v>3</v>
      </c>
      <c r="B5" s="2">
        <v>43</v>
      </c>
      <c r="C5" s="2">
        <v>5</v>
      </c>
      <c r="D5" s="2">
        <f>B5*C5</f>
        <v>215</v>
      </c>
    </row>
    <row r="6" spans="1:4" x14ac:dyDescent="0.25">
      <c r="A6" s="2" t="s">
        <v>4</v>
      </c>
      <c r="B6" s="2">
        <v>25</v>
      </c>
      <c r="C6" s="2">
        <v>2</v>
      </c>
      <c r="D6" s="2">
        <f t="shared" ref="D6:D10" si="0">B6*C6</f>
        <v>50</v>
      </c>
    </row>
    <row r="7" spans="1:4" x14ac:dyDescent="0.25">
      <c r="A7" s="2" t="s">
        <v>5</v>
      </c>
      <c r="B7" s="2">
        <v>17</v>
      </c>
      <c r="C7" s="2">
        <v>4</v>
      </c>
      <c r="D7" s="2">
        <f t="shared" si="0"/>
        <v>68</v>
      </c>
    </row>
    <row r="8" spans="1:4" x14ac:dyDescent="0.25">
      <c r="A8" s="2" t="s">
        <v>6</v>
      </c>
      <c r="B8" s="2">
        <v>15</v>
      </c>
      <c r="C8" s="2">
        <v>7</v>
      </c>
      <c r="D8" s="2">
        <f t="shared" si="0"/>
        <v>105</v>
      </c>
    </row>
    <row r="9" spans="1:4" x14ac:dyDescent="0.25">
      <c r="A9" s="2" t="s">
        <v>7</v>
      </c>
      <c r="B9" s="2">
        <v>4</v>
      </c>
      <c r="C9" s="2">
        <v>12</v>
      </c>
      <c r="D9" s="2">
        <f t="shared" si="0"/>
        <v>48</v>
      </c>
    </row>
    <row r="10" spans="1:4" x14ac:dyDescent="0.25">
      <c r="A10" s="2" t="s">
        <v>8</v>
      </c>
      <c r="B10" s="2">
        <v>1.5</v>
      </c>
      <c r="C10" s="2">
        <v>20</v>
      </c>
      <c r="D10" s="2">
        <f t="shared" si="0"/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A4" sqref="A4:D11"/>
    </sheetView>
  </sheetViews>
  <sheetFormatPr defaultRowHeight="15" x14ac:dyDescent="0.25"/>
  <cols>
    <col min="1" max="1" width="23.28515625" customWidth="1"/>
    <col min="2" max="2" width="18.140625" customWidth="1"/>
    <col min="3" max="3" width="17" customWidth="1"/>
    <col min="4" max="4" width="17.7109375" customWidth="1"/>
  </cols>
  <sheetData>
    <row r="5" spans="1:4" x14ac:dyDescent="0.25">
      <c r="A5" s="1" t="s">
        <v>0</v>
      </c>
      <c r="B5" s="1" t="s">
        <v>9</v>
      </c>
      <c r="C5" s="1" t="s">
        <v>1</v>
      </c>
      <c r="D5" s="1" t="s">
        <v>10</v>
      </c>
    </row>
    <row r="6" spans="1:4" x14ac:dyDescent="0.25">
      <c r="A6" s="2" t="s">
        <v>3</v>
      </c>
      <c r="B6" s="2">
        <v>43</v>
      </c>
      <c r="C6" s="2">
        <v>2</v>
      </c>
      <c r="D6" s="2">
        <f>B6*C6</f>
        <v>86</v>
      </c>
    </row>
    <row r="7" spans="1:4" x14ac:dyDescent="0.25">
      <c r="A7" s="2" t="s">
        <v>4</v>
      </c>
      <c r="B7" s="2">
        <v>25</v>
      </c>
      <c r="C7" s="2">
        <v>1</v>
      </c>
      <c r="D7" s="2">
        <f t="shared" ref="D7:D11" si="0">B7*C7</f>
        <v>25</v>
      </c>
    </row>
    <row r="8" spans="1:4" x14ac:dyDescent="0.25">
      <c r="A8" s="2" t="s">
        <v>5</v>
      </c>
      <c r="B8" s="2">
        <v>17</v>
      </c>
      <c r="C8" s="2">
        <v>4</v>
      </c>
      <c r="D8" s="2">
        <f t="shared" si="0"/>
        <v>68</v>
      </c>
    </row>
    <row r="9" spans="1:4" x14ac:dyDescent="0.25">
      <c r="A9" s="2" t="s">
        <v>6</v>
      </c>
      <c r="B9" s="2">
        <v>15</v>
      </c>
      <c r="C9" s="2"/>
      <c r="D9" s="2">
        <f t="shared" si="0"/>
        <v>0</v>
      </c>
    </row>
    <row r="10" spans="1:4" x14ac:dyDescent="0.25">
      <c r="A10" s="2" t="s">
        <v>7</v>
      </c>
      <c r="B10" s="2">
        <v>4</v>
      </c>
      <c r="C10" s="2">
        <v>8</v>
      </c>
      <c r="D10" s="2">
        <f t="shared" si="0"/>
        <v>32</v>
      </c>
    </row>
    <row r="11" spans="1:4" x14ac:dyDescent="0.25">
      <c r="A11" s="2" t="s">
        <v>8</v>
      </c>
      <c r="B11" s="2">
        <v>1.5</v>
      </c>
      <c r="C11" s="2">
        <v>20</v>
      </c>
      <c r="D11" s="2">
        <f t="shared" si="0"/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C12" sqref="C12"/>
    </sheetView>
  </sheetViews>
  <sheetFormatPr defaultRowHeight="15" x14ac:dyDescent="0.25"/>
  <cols>
    <col min="1" max="1" width="16.5703125" customWidth="1"/>
    <col min="2" max="2" width="18.85546875" customWidth="1"/>
    <col min="3" max="3" width="14.42578125" customWidth="1"/>
    <col min="4" max="4" width="18.42578125" customWidth="1"/>
  </cols>
  <sheetData>
    <row r="5" spans="1:4" x14ac:dyDescent="0.25">
      <c r="A5" s="1" t="s">
        <v>0</v>
      </c>
      <c r="B5" s="1" t="s">
        <v>9</v>
      </c>
      <c r="C5" s="1" t="s">
        <v>1</v>
      </c>
      <c r="D5" s="1" t="s">
        <v>10</v>
      </c>
    </row>
    <row r="6" spans="1:4" x14ac:dyDescent="0.25">
      <c r="A6" s="2" t="s">
        <v>3</v>
      </c>
      <c r="B6" s="2">
        <v>43</v>
      </c>
      <c r="C6" s="2"/>
      <c r="D6" s="2">
        <f>B6*C6</f>
        <v>0</v>
      </c>
    </row>
    <row r="7" spans="1:4" x14ac:dyDescent="0.25">
      <c r="A7" s="2" t="s">
        <v>4</v>
      </c>
      <c r="B7" s="2">
        <v>25</v>
      </c>
      <c r="C7" s="2">
        <v>2</v>
      </c>
      <c r="D7" s="2">
        <f t="shared" ref="D7:D11" si="0">B7*C7</f>
        <v>50</v>
      </c>
    </row>
    <row r="8" spans="1:4" x14ac:dyDescent="0.25">
      <c r="A8" s="2" t="s">
        <v>5</v>
      </c>
      <c r="B8" s="2">
        <v>17</v>
      </c>
      <c r="C8" s="2">
        <v>2</v>
      </c>
      <c r="D8" s="2">
        <f t="shared" si="0"/>
        <v>34</v>
      </c>
    </row>
    <row r="9" spans="1:4" x14ac:dyDescent="0.25">
      <c r="A9" s="2" t="s">
        <v>6</v>
      </c>
      <c r="B9" s="2">
        <v>15</v>
      </c>
      <c r="C9" s="2">
        <v>5</v>
      </c>
      <c r="D9" s="2">
        <f t="shared" si="0"/>
        <v>75</v>
      </c>
    </row>
    <row r="10" spans="1:4" x14ac:dyDescent="0.25">
      <c r="A10" s="2" t="s">
        <v>7</v>
      </c>
      <c r="B10" s="2">
        <v>4</v>
      </c>
      <c r="C10" s="2">
        <v>10</v>
      </c>
      <c r="D10" s="2">
        <f t="shared" si="0"/>
        <v>40</v>
      </c>
    </row>
    <row r="11" spans="1:4" x14ac:dyDescent="0.25">
      <c r="A11" s="2" t="s">
        <v>8</v>
      </c>
      <c r="B11" s="2">
        <v>1.5</v>
      </c>
      <c r="C11" s="2">
        <v>6</v>
      </c>
      <c r="D11" s="2">
        <f t="shared" si="0"/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opLeftCell="A7" workbookViewId="0">
      <selection activeCell="D46" sqref="D46"/>
    </sheetView>
  </sheetViews>
  <sheetFormatPr defaultRowHeight="15" outlineLevelRow="1" x14ac:dyDescent="0.25"/>
  <cols>
    <col min="1" max="1" width="2.85546875" customWidth="1"/>
    <col min="2" max="2" width="13.28515625" customWidth="1"/>
    <col min="3" max="3" width="19" customWidth="1"/>
    <col min="4" max="4" width="25.7109375" customWidth="1"/>
    <col min="12" max="12" width="2.85546875" customWidth="1"/>
    <col min="13" max="13" width="6.28515625" customWidth="1"/>
    <col min="14" max="14" width="18.140625" customWidth="1"/>
    <col min="15" max="15" width="15.7109375" customWidth="1"/>
    <col min="16" max="16" width="16.140625" customWidth="1"/>
  </cols>
  <sheetData>
    <row r="3" spans="1:4" x14ac:dyDescent="0.25">
      <c r="C3" t="s">
        <v>1</v>
      </c>
      <c r="D3" t="s">
        <v>10</v>
      </c>
    </row>
    <row r="4" spans="1:4" hidden="1" outlineLevel="1" x14ac:dyDescent="0.25">
      <c r="B4" t="s">
        <v>11</v>
      </c>
      <c r="C4">
        <f>март!$C$6</f>
        <v>0</v>
      </c>
      <c r="D4">
        <f>март!$D$6</f>
        <v>0</v>
      </c>
    </row>
    <row r="5" spans="1:4" hidden="1" outlineLevel="1" x14ac:dyDescent="0.25">
      <c r="B5" t="s">
        <v>11</v>
      </c>
      <c r="C5">
        <f>февраль!$C$6</f>
        <v>2</v>
      </c>
      <c r="D5">
        <f>февраль!$D$6</f>
        <v>86</v>
      </c>
    </row>
    <row r="6" spans="1:4" hidden="1" outlineLevel="1" x14ac:dyDescent="0.25">
      <c r="B6" t="s">
        <v>11</v>
      </c>
      <c r="C6">
        <f>январь!$C$5</f>
        <v>5</v>
      </c>
      <c r="D6">
        <f>январь!$D$5</f>
        <v>215</v>
      </c>
    </row>
    <row r="7" spans="1:4" collapsed="1" x14ac:dyDescent="0.25">
      <c r="A7" s="2" t="s">
        <v>3</v>
      </c>
      <c r="B7" s="2"/>
      <c r="C7" s="2">
        <f>SUM(C4:C6)</f>
        <v>7</v>
      </c>
      <c r="D7" s="2">
        <f>SUM(D4:D6)</f>
        <v>301</v>
      </c>
    </row>
    <row r="8" spans="1:4" hidden="1" outlineLevel="1" x14ac:dyDescent="0.25">
      <c r="A8" s="2"/>
      <c r="B8" s="2" t="s">
        <v>11</v>
      </c>
      <c r="C8" s="2">
        <f>март!$C$7</f>
        <v>2</v>
      </c>
      <c r="D8" s="2">
        <f>март!$D$7</f>
        <v>50</v>
      </c>
    </row>
    <row r="9" spans="1:4" hidden="1" outlineLevel="1" x14ac:dyDescent="0.25">
      <c r="A9" s="2"/>
      <c r="B9" s="2" t="s">
        <v>11</v>
      </c>
      <c r="C9" s="2">
        <f>февраль!$C$7</f>
        <v>1</v>
      </c>
      <c r="D9" s="2">
        <f>февраль!$D$7</f>
        <v>25</v>
      </c>
    </row>
    <row r="10" spans="1:4" hidden="1" outlineLevel="1" x14ac:dyDescent="0.25">
      <c r="A10" s="2"/>
      <c r="B10" s="2" t="s">
        <v>11</v>
      </c>
      <c r="C10" s="2">
        <f>январь!$C$6</f>
        <v>2</v>
      </c>
      <c r="D10" s="2">
        <f>январь!$D$6</f>
        <v>50</v>
      </c>
    </row>
    <row r="11" spans="1:4" collapsed="1" x14ac:dyDescent="0.25">
      <c r="A11" s="2" t="s">
        <v>4</v>
      </c>
      <c r="B11" s="2"/>
      <c r="C11" s="2">
        <f>SUM(C8:C10)</f>
        <v>5</v>
      </c>
      <c r="D11" s="2">
        <f>SUM(D8:D10)</f>
        <v>125</v>
      </c>
    </row>
    <row r="12" spans="1:4" hidden="1" outlineLevel="1" x14ac:dyDescent="0.25">
      <c r="A12" s="2"/>
      <c r="B12" s="2" t="s">
        <v>11</v>
      </c>
      <c r="C12" s="2">
        <f>март!$C$8</f>
        <v>2</v>
      </c>
      <c r="D12" s="2">
        <f>март!$D$8</f>
        <v>34</v>
      </c>
    </row>
    <row r="13" spans="1:4" hidden="1" outlineLevel="1" x14ac:dyDescent="0.25">
      <c r="A13" s="2"/>
      <c r="B13" s="2" t="s">
        <v>11</v>
      </c>
      <c r="C13" s="2">
        <f>февраль!$C$8</f>
        <v>4</v>
      </c>
      <c r="D13" s="2">
        <f>февраль!$D$8</f>
        <v>68</v>
      </c>
    </row>
    <row r="14" spans="1:4" hidden="1" outlineLevel="1" x14ac:dyDescent="0.25">
      <c r="A14" s="2"/>
      <c r="B14" s="2" t="s">
        <v>11</v>
      </c>
      <c r="C14" s="2">
        <f>январь!$C$7</f>
        <v>4</v>
      </c>
      <c r="D14" s="2">
        <f>январь!$D$7</f>
        <v>68</v>
      </c>
    </row>
    <row r="15" spans="1:4" collapsed="1" x14ac:dyDescent="0.25">
      <c r="A15" s="2" t="s">
        <v>5</v>
      </c>
      <c r="B15" s="2"/>
      <c r="C15" s="2">
        <f>SUM(C12:C14)</f>
        <v>10</v>
      </c>
      <c r="D15" s="2">
        <f>SUM(D12:D14)</f>
        <v>170</v>
      </c>
    </row>
    <row r="16" spans="1:4" hidden="1" outlineLevel="1" x14ac:dyDescent="0.25">
      <c r="A16" s="2"/>
      <c r="B16" s="2" t="s">
        <v>11</v>
      </c>
      <c r="C16" s="2">
        <f>март!$C$9</f>
        <v>5</v>
      </c>
      <c r="D16" s="2">
        <f>март!$D$9</f>
        <v>75</v>
      </c>
    </row>
    <row r="17" spans="1:4" hidden="1" outlineLevel="1" x14ac:dyDescent="0.25">
      <c r="A17" s="2"/>
      <c r="B17" s="2" t="s">
        <v>11</v>
      </c>
      <c r="C17" s="2">
        <f>февраль!$C$9</f>
        <v>0</v>
      </c>
      <c r="D17" s="2">
        <f>февраль!$D$9</f>
        <v>0</v>
      </c>
    </row>
    <row r="18" spans="1:4" hidden="1" outlineLevel="1" x14ac:dyDescent="0.25">
      <c r="A18" s="2"/>
      <c r="B18" s="2" t="s">
        <v>11</v>
      </c>
      <c r="C18" s="2">
        <f>январь!$C$8</f>
        <v>7</v>
      </c>
      <c r="D18" s="2">
        <f>январь!$D$8</f>
        <v>105</v>
      </c>
    </row>
    <row r="19" spans="1:4" collapsed="1" x14ac:dyDescent="0.25">
      <c r="A19" s="2" t="s">
        <v>6</v>
      </c>
      <c r="B19" s="2"/>
      <c r="C19" s="2">
        <f>SUM(C16:C18)</f>
        <v>12</v>
      </c>
      <c r="D19" s="2">
        <f>SUM(D16:D18)</f>
        <v>180</v>
      </c>
    </row>
    <row r="20" spans="1:4" hidden="1" outlineLevel="1" x14ac:dyDescent="0.25">
      <c r="A20" s="2"/>
      <c r="B20" s="2" t="s">
        <v>11</v>
      </c>
      <c r="C20" s="2">
        <f>март!$C$10</f>
        <v>10</v>
      </c>
      <c r="D20" s="2">
        <f>март!$D$10</f>
        <v>40</v>
      </c>
    </row>
    <row r="21" spans="1:4" hidden="1" outlineLevel="1" x14ac:dyDescent="0.25">
      <c r="A21" s="2"/>
      <c r="B21" s="2" t="s">
        <v>11</v>
      </c>
      <c r="C21" s="2">
        <f>февраль!$C$10</f>
        <v>8</v>
      </c>
      <c r="D21" s="2">
        <f>февраль!$D$10</f>
        <v>32</v>
      </c>
    </row>
    <row r="22" spans="1:4" hidden="1" outlineLevel="1" x14ac:dyDescent="0.25">
      <c r="A22" s="2"/>
      <c r="B22" s="2" t="s">
        <v>11</v>
      </c>
      <c r="C22" s="2">
        <f>январь!$C$9</f>
        <v>12</v>
      </c>
      <c r="D22" s="2">
        <f>январь!$D$9</f>
        <v>48</v>
      </c>
    </row>
    <row r="23" spans="1:4" collapsed="1" x14ac:dyDescent="0.25">
      <c r="A23" s="2" t="s">
        <v>7</v>
      </c>
      <c r="B23" s="2"/>
      <c r="C23" s="2">
        <f>SUM(C20:C22)</f>
        <v>30</v>
      </c>
      <c r="D23" s="2">
        <f>SUM(D20:D22)</f>
        <v>120</v>
      </c>
    </row>
    <row r="24" spans="1:4" hidden="1" outlineLevel="1" x14ac:dyDescent="0.25">
      <c r="A24" s="2"/>
      <c r="B24" s="2" t="s">
        <v>11</v>
      </c>
      <c r="C24" s="2">
        <f>март!$C$11</f>
        <v>6</v>
      </c>
      <c r="D24" s="2">
        <f>март!$D$11</f>
        <v>9</v>
      </c>
    </row>
    <row r="25" spans="1:4" hidden="1" outlineLevel="1" x14ac:dyDescent="0.25">
      <c r="A25" s="2"/>
      <c r="B25" s="2" t="s">
        <v>11</v>
      </c>
      <c r="C25" s="2">
        <f>февраль!$C$11</f>
        <v>20</v>
      </c>
      <c r="D25" s="2">
        <f>февраль!$D$11</f>
        <v>30</v>
      </c>
    </row>
    <row r="26" spans="1:4" hidden="1" outlineLevel="1" x14ac:dyDescent="0.25">
      <c r="A26" s="2"/>
      <c r="B26" s="2" t="s">
        <v>11</v>
      </c>
      <c r="C26" s="2">
        <f>январь!$C$10</f>
        <v>20</v>
      </c>
      <c r="D26" s="2">
        <f>январь!$D$10</f>
        <v>30</v>
      </c>
    </row>
    <row r="27" spans="1:4" collapsed="1" x14ac:dyDescent="0.25">
      <c r="A27" s="2" t="s">
        <v>8</v>
      </c>
      <c r="B27" s="2"/>
      <c r="C27" s="2">
        <f>SUM(C24:C26)</f>
        <v>46</v>
      </c>
      <c r="D27" s="2">
        <f>SUM(D24:D26)</f>
        <v>69</v>
      </c>
    </row>
  </sheetData>
  <dataConsolidate function="count" leftLabels="1" topLabels="1" link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Q40"/>
  <sheetViews>
    <sheetView tabSelected="1" topLeftCell="A16" workbookViewId="0">
      <selection activeCell="W19" sqref="W19"/>
    </sheetView>
  </sheetViews>
  <sheetFormatPr defaultRowHeight="15" x14ac:dyDescent="0.25"/>
  <cols>
    <col min="8" max="8" width="16" customWidth="1"/>
    <col min="9" max="9" width="15.7109375" customWidth="1"/>
    <col min="13" max="13" width="24.140625" customWidth="1"/>
    <col min="14" max="14" width="20.85546875" customWidth="1"/>
    <col min="15" max="16" width="5.42578125" customWidth="1"/>
    <col min="17" max="17" width="11.85546875" customWidth="1"/>
    <col min="18" max="18" width="7.28515625" customWidth="1"/>
    <col min="19" max="21" width="3" customWidth="1"/>
    <col min="22" max="22" width="10" bestFit="1" customWidth="1"/>
    <col min="23" max="23" width="7.28515625" customWidth="1"/>
    <col min="24" max="24" width="3" customWidth="1"/>
    <col min="25" max="25" width="4" customWidth="1"/>
    <col min="26" max="26" width="10" bestFit="1" customWidth="1"/>
    <col min="27" max="27" width="11.85546875" bestFit="1" customWidth="1"/>
  </cols>
  <sheetData>
    <row r="1" spans="6:17" ht="15.75" x14ac:dyDescent="0.25">
      <c r="F1" s="6" t="s">
        <v>20</v>
      </c>
    </row>
    <row r="2" spans="6:17" ht="15.75" thickBot="1" x14ac:dyDescent="0.3"/>
    <row r="3" spans="6:17" ht="32.25" thickBot="1" x14ac:dyDescent="0.3">
      <c r="F3" s="3" t="s">
        <v>12</v>
      </c>
      <c r="G3" s="3" t="s">
        <v>13</v>
      </c>
      <c r="H3" s="3" t="s">
        <v>2</v>
      </c>
      <c r="I3" s="3" t="s">
        <v>14</v>
      </c>
    </row>
    <row r="4" spans="6:17" ht="15.75" thickBot="1" x14ac:dyDescent="0.3">
      <c r="F4" s="4" t="s">
        <v>15</v>
      </c>
      <c r="G4" s="4" t="s">
        <v>7</v>
      </c>
      <c r="H4" s="5">
        <v>10</v>
      </c>
      <c r="I4" s="7">
        <v>43831</v>
      </c>
    </row>
    <row r="5" spans="6:17" ht="15.75" thickBot="1" x14ac:dyDescent="0.3">
      <c r="F5" s="4" t="s">
        <v>16</v>
      </c>
      <c r="G5" s="4" t="s">
        <v>17</v>
      </c>
      <c r="H5" s="5">
        <v>20</v>
      </c>
      <c r="I5" s="7">
        <v>43855</v>
      </c>
    </row>
    <row r="6" spans="6:17" ht="15.75" thickBot="1" x14ac:dyDescent="0.3">
      <c r="F6" s="4" t="s">
        <v>18</v>
      </c>
      <c r="G6" s="4" t="s">
        <v>19</v>
      </c>
      <c r="H6" s="5">
        <v>30</v>
      </c>
      <c r="I6" s="7">
        <v>43871</v>
      </c>
    </row>
    <row r="7" spans="6:17" ht="15.75" thickBot="1" x14ac:dyDescent="0.3">
      <c r="F7" s="4" t="s">
        <v>15</v>
      </c>
      <c r="G7" s="4" t="s">
        <v>7</v>
      </c>
      <c r="H7" s="5">
        <v>20</v>
      </c>
      <c r="I7" s="7">
        <v>43873</v>
      </c>
    </row>
    <row r="8" spans="6:17" ht="15.75" thickBot="1" x14ac:dyDescent="0.3">
      <c r="F8" s="4" t="s">
        <v>18</v>
      </c>
      <c r="G8" s="4" t="s">
        <v>17</v>
      </c>
      <c r="H8" s="5">
        <v>50</v>
      </c>
      <c r="I8" s="7">
        <v>43886</v>
      </c>
    </row>
    <row r="9" spans="6:17" ht="15.75" thickBot="1" x14ac:dyDescent="0.3">
      <c r="F9" s="4" t="s">
        <v>15</v>
      </c>
      <c r="G9" s="4" t="s">
        <v>17</v>
      </c>
      <c r="H9" s="5">
        <v>100</v>
      </c>
      <c r="I9" s="7">
        <v>43892</v>
      </c>
    </row>
    <row r="10" spans="6:17" ht="15.75" thickBot="1" x14ac:dyDescent="0.3">
      <c r="F10" s="4" t="s">
        <v>18</v>
      </c>
      <c r="G10" s="4" t="s">
        <v>7</v>
      </c>
      <c r="H10" s="5">
        <v>40</v>
      </c>
      <c r="I10" s="7">
        <v>43911</v>
      </c>
    </row>
    <row r="11" spans="6:17" ht="15.75" thickBot="1" x14ac:dyDescent="0.3">
      <c r="F11" s="4" t="s">
        <v>16</v>
      </c>
      <c r="G11" s="4" t="s">
        <v>19</v>
      </c>
      <c r="H11" s="5">
        <v>60</v>
      </c>
      <c r="I11" s="7">
        <v>43915</v>
      </c>
    </row>
    <row r="12" spans="6:17" ht="15.75" thickBot="1" x14ac:dyDescent="0.3">
      <c r="F12" s="4" t="s">
        <v>16</v>
      </c>
      <c r="G12" s="4" t="s">
        <v>7</v>
      </c>
      <c r="H12" s="5">
        <v>80</v>
      </c>
      <c r="I12" s="7">
        <v>43933</v>
      </c>
    </row>
    <row r="13" spans="6:17" ht="15.75" thickBot="1" x14ac:dyDescent="0.3">
      <c r="F13" s="4" t="s">
        <v>18</v>
      </c>
      <c r="G13" s="4" t="s">
        <v>19</v>
      </c>
      <c r="H13" s="5">
        <v>10</v>
      </c>
      <c r="I13" s="7">
        <v>43937</v>
      </c>
    </row>
    <row r="16" spans="6:17" x14ac:dyDescent="0.25">
      <c r="M16" s="8" t="s">
        <v>23</v>
      </c>
      <c r="N16" s="8" t="s">
        <v>24</v>
      </c>
      <c r="O16" s="2"/>
      <c r="P16" s="2"/>
      <c r="Q16" s="2"/>
    </row>
    <row r="17" spans="13:17" x14ac:dyDescent="0.25">
      <c r="M17" s="8" t="s">
        <v>21</v>
      </c>
      <c r="N17" s="2" t="s">
        <v>16</v>
      </c>
      <c r="O17" s="2" t="s">
        <v>18</v>
      </c>
      <c r="P17" s="2" t="s">
        <v>15</v>
      </c>
      <c r="Q17" s="2" t="s">
        <v>22</v>
      </c>
    </row>
    <row r="18" spans="13:17" x14ac:dyDescent="0.25">
      <c r="M18" s="9">
        <v>43831</v>
      </c>
      <c r="N18" s="10"/>
      <c r="O18" s="10"/>
      <c r="P18" s="10">
        <v>10</v>
      </c>
      <c r="Q18" s="10">
        <v>10</v>
      </c>
    </row>
    <row r="19" spans="13:17" x14ac:dyDescent="0.25">
      <c r="M19" s="9">
        <v>43855</v>
      </c>
      <c r="N19" s="10">
        <v>20</v>
      </c>
      <c r="O19" s="10"/>
      <c r="P19" s="10"/>
      <c r="Q19" s="10">
        <v>20</v>
      </c>
    </row>
    <row r="20" spans="13:17" x14ac:dyDescent="0.25">
      <c r="M20" s="9">
        <v>43871</v>
      </c>
      <c r="N20" s="10"/>
      <c r="O20" s="10">
        <v>30</v>
      </c>
      <c r="P20" s="10"/>
      <c r="Q20" s="10">
        <v>30</v>
      </c>
    </row>
    <row r="21" spans="13:17" x14ac:dyDescent="0.25">
      <c r="M21" s="9">
        <v>43873</v>
      </c>
      <c r="N21" s="10"/>
      <c r="O21" s="10"/>
      <c r="P21" s="10">
        <v>20</v>
      </c>
      <c r="Q21" s="10">
        <v>20</v>
      </c>
    </row>
    <row r="22" spans="13:17" x14ac:dyDescent="0.25">
      <c r="M22" s="9">
        <v>43886</v>
      </c>
      <c r="N22" s="10"/>
      <c r="O22" s="10">
        <v>50</v>
      </c>
      <c r="P22" s="10"/>
      <c r="Q22" s="10">
        <v>50</v>
      </c>
    </row>
    <row r="23" spans="13:17" x14ac:dyDescent="0.25">
      <c r="M23" s="9">
        <v>43892</v>
      </c>
      <c r="N23" s="10"/>
      <c r="O23" s="10"/>
      <c r="P23" s="10">
        <v>100</v>
      </c>
      <c r="Q23" s="10">
        <v>100</v>
      </c>
    </row>
    <row r="24" spans="13:17" x14ac:dyDescent="0.25">
      <c r="M24" s="9">
        <v>43911</v>
      </c>
      <c r="N24" s="10"/>
      <c r="O24" s="10">
        <v>40</v>
      </c>
      <c r="P24" s="10"/>
      <c r="Q24" s="10">
        <v>40</v>
      </c>
    </row>
    <row r="25" spans="13:17" x14ac:dyDescent="0.25">
      <c r="M25" s="9">
        <v>43915</v>
      </c>
      <c r="N25" s="10">
        <v>60</v>
      </c>
      <c r="O25" s="10"/>
      <c r="P25" s="10"/>
      <c r="Q25" s="10">
        <v>60</v>
      </c>
    </row>
    <row r="26" spans="13:17" x14ac:dyDescent="0.25">
      <c r="M26" s="9">
        <v>43933</v>
      </c>
      <c r="N26" s="10">
        <v>80</v>
      </c>
      <c r="O26" s="10"/>
      <c r="P26" s="10"/>
      <c r="Q26" s="10">
        <v>80</v>
      </c>
    </row>
    <row r="27" spans="13:17" x14ac:dyDescent="0.25">
      <c r="M27" s="9">
        <v>43937</v>
      </c>
      <c r="N27" s="10"/>
      <c r="O27" s="10">
        <v>10</v>
      </c>
      <c r="P27" s="10"/>
      <c r="Q27" s="10">
        <v>10</v>
      </c>
    </row>
    <row r="28" spans="13:17" x14ac:dyDescent="0.25">
      <c r="M28" s="9" t="s">
        <v>22</v>
      </c>
      <c r="N28" s="10">
        <v>160</v>
      </c>
      <c r="O28" s="10">
        <v>130</v>
      </c>
      <c r="P28" s="10">
        <v>130</v>
      </c>
      <c r="Q28" s="10">
        <v>420</v>
      </c>
    </row>
    <row r="35" spans="13:17" x14ac:dyDescent="0.25">
      <c r="M35" s="8" t="s">
        <v>23</v>
      </c>
      <c r="N35" s="8" t="s">
        <v>24</v>
      </c>
      <c r="O35" s="2"/>
      <c r="P35" s="2"/>
      <c r="Q35" s="2"/>
    </row>
    <row r="36" spans="13:17" x14ac:dyDescent="0.25">
      <c r="M36" s="8" t="s">
        <v>21</v>
      </c>
      <c r="N36" s="2" t="s">
        <v>16</v>
      </c>
      <c r="O36" s="2" t="s">
        <v>18</v>
      </c>
      <c r="P36" s="2" t="s">
        <v>15</v>
      </c>
      <c r="Q36" s="2" t="s">
        <v>22</v>
      </c>
    </row>
    <row r="37" spans="13:17" x14ac:dyDescent="0.25">
      <c r="M37" s="11" t="s">
        <v>17</v>
      </c>
      <c r="N37" s="10">
        <v>20</v>
      </c>
      <c r="O37" s="10">
        <v>50</v>
      </c>
      <c r="P37" s="10">
        <v>100</v>
      </c>
      <c r="Q37" s="10">
        <v>170</v>
      </c>
    </row>
    <row r="38" spans="13:17" x14ac:dyDescent="0.25">
      <c r="M38" s="11" t="s">
        <v>7</v>
      </c>
      <c r="N38" s="10">
        <v>80</v>
      </c>
      <c r="O38" s="10">
        <v>40</v>
      </c>
      <c r="P38" s="10">
        <v>30</v>
      </c>
      <c r="Q38" s="10">
        <v>150</v>
      </c>
    </row>
    <row r="39" spans="13:17" x14ac:dyDescent="0.25">
      <c r="M39" s="11" t="s">
        <v>19</v>
      </c>
      <c r="N39" s="10">
        <v>60</v>
      </c>
      <c r="O39" s="10">
        <v>40</v>
      </c>
      <c r="P39" s="10"/>
      <c r="Q39" s="10">
        <v>100</v>
      </c>
    </row>
    <row r="40" spans="13:17" x14ac:dyDescent="0.25">
      <c r="M40" s="11" t="s">
        <v>22</v>
      </c>
      <c r="N40" s="10">
        <v>160</v>
      </c>
      <c r="O40" s="10">
        <v>130</v>
      </c>
      <c r="P40" s="10">
        <v>130</v>
      </c>
      <c r="Q40" s="10">
        <v>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Консолидация</vt:lpstr>
      <vt:lpstr>Сводные таблицы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2020-11-24T09:59:15Z</dcterms:modified>
</cp:coreProperties>
</file>