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90" windowWidth="18135" windowHeight="1125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10" i="1"/>
  <c r="G9"/>
  <c r="G11"/>
  <c r="G16"/>
  <c r="G21"/>
  <c r="G12"/>
  <c r="G18"/>
  <c r="G22"/>
  <c r="G20"/>
  <c r="G15"/>
  <c r="N10"/>
  <c r="N9"/>
  <c r="N11"/>
  <c r="N16"/>
  <c r="N21"/>
  <c r="N12"/>
  <c r="N18"/>
  <c r="N22"/>
  <c r="N20"/>
  <c r="N15"/>
  <c r="S10" l="1"/>
  <c r="S9"/>
  <c r="T9" s="1"/>
  <c r="V9" s="1"/>
  <c r="S11"/>
  <c r="T11" s="1"/>
  <c r="V11" s="1"/>
  <c r="S16"/>
  <c r="S21"/>
  <c r="T21" s="1"/>
  <c r="V21" s="1"/>
  <c r="S12"/>
  <c r="T12" s="1"/>
  <c r="V12" s="1"/>
  <c r="S18"/>
  <c r="T18" s="1"/>
  <c r="V18" s="1"/>
  <c r="S22"/>
  <c r="T22" s="1"/>
  <c r="V22" s="1"/>
  <c r="S20"/>
  <c r="T20"/>
  <c r="V20" s="1"/>
  <c r="S15"/>
  <c r="T15" s="1"/>
  <c r="V15" s="1"/>
  <c r="S8"/>
  <c r="S7"/>
  <c r="S17"/>
  <c r="S13"/>
  <c r="S19"/>
  <c r="S14"/>
  <c r="S6"/>
  <c r="N8"/>
  <c r="N7"/>
  <c r="N17"/>
  <c r="N13"/>
  <c r="N19"/>
  <c r="N14"/>
  <c r="N6"/>
  <c r="G8"/>
  <c r="G7"/>
  <c r="G17"/>
  <c r="T17" s="1"/>
  <c r="V17" s="1"/>
  <c r="G13"/>
  <c r="G19"/>
  <c r="G14"/>
  <c r="G6"/>
  <c r="T6" s="1"/>
  <c r="V6" s="1"/>
  <c r="T13" l="1"/>
  <c r="V13" s="1"/>
  <c r="T7"/>
  <c r="V7" s="1"/>
  <c r="T10"/>
  <c r="V10" s="1"/>
  <c r="T16"/>
  <c r="V16" s="1"/>
  <c r="T14"/>
  <c r="V14" s="1"/>
  <c r="T19"/>
  <c r="V19" s="1"/>
  <c r="T8"/>
  <c r="V8" s="1"/>
  <c r="W8" l="1"/>
  <c r="W14"/>
  <c r="W9"/>
  <c r="W22"/>
  <c r="W21"/>
  <c r="W15"/>
  <c r="W20"/>
  <c r="W19"/>
  <c r="W16"/>
  <c r="W12"/>
  <c r="W13"/>
  <c r="W11"/>
  <c r="W18"/>
  <c r="W7"/>
  <c r="W17"/>
  <c r="W10"/>
</calcChain>
</file>

<file path=xl/sharedStrings.xml><?xml version="1.0" encoding="utf-8"?>
<sst xmlns="http://schemas.openxmlformats.org/spreadsheetml/2006/main" count="62" uniqueCount="47">
  <si>
    <t>Критерии оценки заданий олимпиады</t>
  </si>
  <si>
    <t>ФИО</t>
  </si>
  <si>
    <t>установка полей, выравнивание, выбор шрифта</t>
  </si>
  <si>
    <t>вставка объекта SmartArt, вставка картинок</t>
  </si>
  <si>
    <t>вставка таблицы</t>
  </si>
  <si>
    <t>вставка диаграммы</t>
  </si>
  <si>
    <t xml:space="preserve">Всего по MS Word </t>
  </si>
  <si>
    <t>Задание 1.</t>
  </si>
  <si>
    <t>Задание 2.</t>
  </si>
  <si>
    <t>Всего по MS Excel</t>
  </si>
  <si>
    <r>
      <t>оформление таблицы,</t>
    </r>
    <r>
      <rPr>
        <sz val="14"/>
        <color theme="1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 xml:space="preserve">форматирование текстовой информации </t>
    </r>
  </si>
  <si>
    <t>вставка формул, правильный расчет</t>
  </si>
  <si>
    <t>оформление таблицы</t>
  </si>
  <si>
    <t>правильный ввод формулы</t>
  </si>
  <si>
    <t>построение графика</t>
  </si>
  <si>
    <t>правильные подписи осей</t>
  </si>
  <si>
    <t>2.  Выполнение расчетов в электронной таблице MS Excel.</t>
  </si>
  <si>
    <t>3. Разработка презентации в MS PowerPoint</t>
  </si>
  <si>
    <t>Всего по MS PowerPoint</t>
  </si>
  <si>
    <t>Итог</t>
  </si>
  <si>
    <t>оформление слайдов, выравнивание, выбор шрифта</t>
  </si>
  <si>
    <t>Морозов Денис Сергеевич</t>
  </si>
  <si>
    <t>130Э</t>
  </si>
  <si>
    <t>Тищенко Павел Артемович</t>
  </si>
  <si>
    <t>Артемьев Евгений Владимирович</t>
  </si>
  <si>
    <t>210Б1</t>
  </si>
  <si>
    <t>Горбунов Сергей Максимович</t>
  </si>
  <si>
    <t>Максименко Кирилл Романович</t>
  </si>
  <si>
    <t>Токарев Евгений Александрович</t>
  </si>
  <si>
    <t>Узжин Артем Александрович</t>
  </si>
  <si>
    <t>Чижов Максим Дмитриевич</t>
  </si>
  <si>
    <t>Летина Маргарита Олеговна</t>
  </si>
  <si>
    <t>Группа</t>
  </si>
  <si>
    <t>Тимощенко Артем Александрович</t>
  </si>
  <si>
    <t>1.      Подготовка документа в MS Word.</t>
  </si>
  <si>
    <t>219Р1</t>
  </si>
  <si>
    <t>Баллы</t>
  </si>
  <si>
    <t>Тест</t>
  </si>
  <si>
    <t>Муравьев Николай Николаевич</t>
  </si>
  <si>
    <t>Джафаров Рустам Фируз Оглы</t>
  </si>
  <si>
    <t>Бовкун Роман Александрович</t>
  </si>
  <si>
    <t>Всего практика</t>
  </si>
  <si>
    <t>139Э</t>
  </si>
  <si>
    <t>Арнольд  Эдуард Алексеевич</t>
  </si>
  <si>
    <t>Балабанов Роман Андреевич</t>
  </si>
  <si>
    <t>Третьяков Савелий Аркадьевич</t>
  </si>
  <si>
    <t>Место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</si>
</sst>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rgb="FFFF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6" fillId="0" borderId="0" xfId="0" applyFont="1" applyBorder="1" applyAlignment="1">
      <alignment horizontal="center" vertical="center"/>
    </xf>
    <xf numFmtId="0" fontId="2" fillId="2" borderId="2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top" wrapText="1"/>
    </xf>
    <xf numFmtId="0" fontId="5" fillId="0" borderId="7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0" fillId="0" borderId="6" xfId="0" applyBorder="1"/>
    <xf numFmtId="0" fontId="2" fillId="2" borderId="10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left" vertical="top" wrapText="1"/>
    </xf>
    <xf numFmtId="0" fontId="0" fillId="0" borderId="0" xfId="0" applyBorder="1"/>
    <xf numFmtId="0" fontId="3" fillId="0" borderId="0" xfId="0" applyFont="1" applyBorder="1"/>
    <xf numFmtId="0" fontId="2" fillId="2" borderId="0" xfId="0" applyFont="1" applyFill="1" applyBorder="1" applyAlignment="1">
      <alignment horizontal="center" vertical="center"/>
    </xf>
    <xf numFmtId="0" fontId="0" fillId="0" borderId="0" xfId="0" applyBorder="1" applyAlignment="1"/>
    <xf numFmtId="0" fontId="1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0" fillId="0" borderId="14" xfId="0" applyBorder="1"/>
    <xf numFmtId="0" fontId="1" fillId="0" borderId="4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54"/>
  <sheetViews>
    <sheetView tabSelected="1" workbookViewId="0">
      <pane xSplit="1" topLeftCell="J1" activePane="topRight" state="frozen"/>
      <selection activeCell="A4" sqref="A4"/>
      <selection pane="topRight" activeCell="A7" sqref="A7"/>
    </sheetView>
  </sheetViews>
  <sheetFormatPr defaultRowHeight="15"/>
  <cols>
    <col min="1" max="1" width="36" customWidth="1"/>
    <col min="2" max="2" width="9.28515625" customWidth="1"/>
    <col min="3" max="3" width="9.140625" customWidth="1"/>
    <col min="7" max="7" width="8.140625" customWidth="1"/>
    <col min="8" max="8" width="9.85546875" customWidth="1"/>
    <col min="9" max="9" width="10" customWidth="1"/>
    <col min="14" max="14" width="8" customWidth="1"/>
    <col min="15" max="15" width="10" customWidth="1"/>
    <col min="16" max="16" width="9.7109375" customWidth="1"/>
  </cols>
  <sheetData>
    <row r="1" spans="1:24" ht="18.75">
      <c r="C1" s="44" t="s">
        <v>0</v>
      </c>
      <c r="D1" s="44"/>
      <c r="E1" s="44"/>
      <c r="F1" s="44"/>
      <c r="G1" s="44"/>
      <c r="H1" s="44"/>
    </row>
    <row r="3" spans="1:24" ht="34.5" customHeight="1">
      <c r="B3" s="7"/>
      <c r="C3" s="46" t="s">
        <v>34</v>
      </c>
      <c r="D3" s="47"/>
      <c r="E3" s="47"/>
      <c r="F3" s="47"/>
      <c r="G3" s="48"/>
      <c r="H3" s="43" t="s">
        <v>16</v>
      </c>
      <c r="I3" s="43"/>
      <c r="J3" s="43"/>
      <c r="K3" s="43"/>
      <c r="L3" s="43"/>
      <c r="M3" s="43"/>
      <c r="N3" s="43"/>
      <c r="O3" s="43" t="s">
        <v>17</v>
      </c>
      <c r="P3" s="43"/>
      <c r="Q3" s="43"/>
      <c r="R3" s="43"/>
      <c r="S3" s="43"/>
      <c r="T3" s="10"/>
      <c r="U3" s="7"/>
    </row>
    <row r="4" spans="1:24" ht="14.25" customHeight="1" thickBot="1">
      <c r="H4" s="45" t="s">
        <v>7</v>
      </c>
      <c r="I4" s="45"/>
      <c r="J4" s="45" t="s">
        <v>8</v>
      </c>
      <c r="K4" s="45"/>
      <c r="L4" s="45"/>
      <c r="M4" s="45"/>
      <c r="N4" s="25"/>
    </row>
    <row r="5" spans="1:24" ht="150.75" customHeight="1" thickBot="1">
      <c r="A5" s="19" t="s">
        <v>1</v>
      </c>
      <c r="B5" s="26" t="s">
        <v>32</v>
      </c>
      <c r="C5" s="27" t="s">
        <v>2</v>
      </c>
      <c r="D5" s="27" t="s">
        <v>3</v>
      </c>
      <c r="E5" s="27" t="s">
        <v>4</v>
      </c>
      <c r="F5" s="27" t="s">
        <v>5</v>
      </c>
      <c r="G5" s="23" t="s">
        <v>6</v>
      </c>
      <c r="H5" s="28" t="s">
        <v>10</v>
      </c>
      <c r="I5" s="28" t="s">
        <v>11</v>
      </c>
      <c r="J5" s="28" t="s">
        <v>12</v>
      </c>
      <c r="K5" s="28" t="s">
        <v>13</v>
      </c>
      <c r="L5" s="28" t="s">
        <v>14</v>
      </c>
      <c r="M5" s="28" t="s">
        <v>15</v>
      </c>
      <c r="N5" s="23" t="s">
        <v>9</v>
      </c>
      <c r="O5" s="28" t="s">
        <v>20</v>
      </c>
      <c r="P5" s="28" t="s">
        <v>3</v>
      </c>
      <c r="Q5" s="28" t="s">
        <v>4</v>
      </c>
      <c r="R5" s="28" t="s">
        <v>5</v>
      </c>
      <c r="S5" s="21" t="s">
        <v>18</v>
      </c>
      <c r="T5" s="21" t="s">
        <v>41</v>
      </c>
      <c r="U5" s="24" t="s">
        <v>37</v>
      </c>
      <c r="V5" s="35" t="s">
        <v>19</v>
      </c>
      <c r="W5" s="38" t="s">
        <v>46</v>
      </c>
    </row>
    <row r="6" spans="1:24" ht="18.75" customHeight="1" thickBot="1">
      <c r="A6" s="19"/>
      <c r="B6" s="20" t="s">
        <v>36</v>
      </c>
      <c r="C6" s="21">
        <v>2</v>
      </c>
      <c r="D6" s="22">
        <v>3</v>
      </c>
      <c r="E6" s="22">
        <v>2</v>
      </c>
      <c r="F6" s="22">
        <v>3</v>
      </c>
      <c r="G6" s="23">
        <f t="shared" ref="G6:G22" si="0">SUM(C6:F6)</f>
        <v>10</v>
      </c>
      <c r="H6" s="22">
        <v>2</v>
      </c>
      <c r="I6" s="22">
        <v>3</v>
      </c>
      <c r="J6" s="22">
        <v>2</v>
      </c>
      <c r="K6" s="22">
        <v>4</v>
      </c>
      <c r="L6" s="22">
        <v>2</v>
      </c>
      <c r="M6" s="22">
        <v>2</v>
      </c>
      <c r="N6" s="23">
        <f t="shared" ref="N6:N22" si="1">SUM(H6:M6)</f>
        <v>15</v>
      </c>
      <c r="O6" s="22">
        <v>2</v>
      </c>
      <c r="P6" s="22">
        <v>4</v>
      </c>
      <c r="Q6" s="22">
        <v>2</v>
      </c>
      <c r="R6" s="22">
        <v>2</v>
      </c>
      <c r="S6" s="21">
        <f t="shared" ref="S6:S22" si="2">SUM(O6:R6)</f>
        <v>10</v>
      </c>
      <c r="T6" s="21">
        <f t="shared" ref="T6:T22" si="3">SUM(G6,N6,S6)</f>
        <v>35</v>
      </c>
      <c r="U6" s="24">
        <v>20</v>
      </c>
      <c r="V6" s="35">
        <f t="shared" ref="V6:V22" si="4">SUM(T6:U6)</f>
        <v>55</v>
      </c>
      <c r="W6" s="39"/>
    </row>
    <row r="7" spans="1:24" ht="18.75" customHeight="1">
      <c r="A7" s="11" t="s">
        <v>39</v>
      </c>
      <c r="B7" s="12" t="s">
        <v>35</v>
      </c>
      <c r="C7" s="13">
        <v>2</v>
      </c>
      <c r="D7" s="14">
        <v>3</v>
      </c>
      <c r="E7" s="14">
        <v>2</v>
      </c>
      <c r="F7" s="14">
        <v>3</v>
      </c>
      <c r="G7" s="15">
        <f>SUM(C7:F7)</f>
        <v>10</v>
      </c>
      <c r="H7" s="16">
        <v>2</v>
      </c>
      <c r="I7" s="16">
        <v>3</v>
      </c>
      <c r="J7" s="16">
        <v>2</v>
      </c>
      <c r="K7" s="16">
        <v>3</v>
      </c>
      <c r="L7" s="16">
        <v>2</v>
      </c>
      <c r="M7" s="16">
        <v>2</v>
      </c>
      <c r="N7" s="15">
        <f>SUM(H7:M7)</f>
        <v>14</v>
      </c>
      <c r="O7" s="16">
        <v>2</v>
      </c>
      <c r="P7" s="16">
        <v>4</v>
      </c>
      <c r="Q7" s="16">
        <v>2</v>
      </c>
      <c r="R7" s="16">
        <v>2</v>
      </c>
      <c r="S7" s="17">
        <f>SUM(O7:R7)</f>
        <v>10</v>
      </c>
      <c r="T7" s="17">
        <f>SUM(G7,N7,S7)</f>
        <v>34</v>
      </c>
      <c r="U7" s="18">
        <v>20</v>
      </c>
      <c r="V7" s="36">
        <f>SUM(T7:U7)</f>
        <v>54</v>
      </c>
      <c r="W7" s="33">
        <f>RANK(V7,$V$7:$V$22,0)</f>
        <v>1</v>
      </c>
      <c r="X7" s="42">
        <v>1</v>
      </c>
    </row>
    <row r="8" spans="1:24" ht="18.75" customHeight="1">
      <c r="A8" s="5" t="s">
        <v>38</v>
      </c>
      <c r="B8" s="6" t="s">
        <v>35</v>
      </c>
      <c r="C8" s="8">
        <v>2</v>
      </c>
      <c r="D8" s="1">
        <v>3</v>
      </c>
      <c r="E8" s="1">
        <v>2</v>
      </c>
      <c r="F8" s="1">
        <v>3</v>
      </c>
      <c r="G8" s="2">
        <f>SUM(C8:F8)</f>
        <v>10</v>
      </c>
      <c r="H8" s="9">
        <v>2</v>
      </c>
      <c r="I8" s="9">
        <v>2</v>
      </c>
      <c r="J8" s="9">
        <v>2</v>
      </c>
      <c r="K8" s="9">
        <v>4</v>
      </c>
      <c r="L8" s="9">
        <v>2</v>
      </c>
      <c r="M8" s="9">
        <v>1</v>
      </c>
      <c r="N8" s="2">
        <f>SUM(H8:M8)</f>
        <v>13</v>
      </c>
      <c r="O8" s="9">
        <v>1</v>
      </c>
      <c r="P8" s="9">
        <v>4</v>
      </c>
      <c r="Q8" s="9">
        <v>2</v>
      </c>
      <c r="R8" s="9">
        <v>2</v>
      </c>
      <c r="S8" s="3">
        <f>SUM(O8:R8)</f>
        <v>9</v>
      </c>
      <c r="T8" s="3">
        <f>SUM(G8,N8,S8)</f>
        <v>32</v>
      </c>
      <c r="U8" s="4">
        <v>19</v>
      </c>
      <c r="V8" s="37">
        <f>SUM(T8:U8)</f>
        <v>51</v>
      </c>
      <c r="W8" s="33">
        <f>RANK(V8,$V$7:$V$22,0)</f>
        <v>2</v>
      </c>
      <c r="X8" s="42">
        <v>2</v>
      </c>
    </row>
    <row r="9" spans="1:24" ht="18" customHeight="1">
      <c r="A9" s="5" t="s">
        <v>26</v>
      </c>
      <c r="B9" s="6" t="s">
        <v>25</v>
      </c>
      <c r="C9" s="8">
        <v>2</v>
      </c>
      <c r="D9" s="1">
        <v>3</v>
      </c>
      <c r="E9" s="1">
        <v>2</v>
      </c>
      <c r="F9" s="1">
        <v>2</v>
      </c>
      <c r="G9" s="2">
        <f>SUM(C9:F9)</f>
        <v>9</v>
      </c>
      <c r="H9" s="1">
        <v>1</v>
      </c>
      <c r="I9" s="1">
        <v>3</v>
      </c>
      <c r="J9" s="1">
        <v>2</v>
      </c>
      <c r="K9" s="1">
        <v>3</v>
      </c>
      <c r="L9" s="1">
        <v>2</v>
      </c>
      <c r="M9" s="1">
        <v>1</v>
      </c>
      <c r="N9" s="2">
        <f>SUM(H9:M9)</f>
        <v>12</v>
      </c>
      <c r="O9" s="33">
        <v>1</v>
      </c>
      <c r="P9" s="33">
        <v>4</v>
      </c>
      <c r="Q9" s="33">
        <v>2</v>
      </c>
      <c r="R9" s="33">
        <v>2</v>
      </c>
      <c r="S9" s="3">
        <f>SUM(O9:R9)</f>
        <v>9</v>
      </c>
      <c r="T9" s="3">
        <f>SUM(G9,N9,S9)</f>
        <v>30</v>
      </c>
      <c r="U9" s="4">
        <v>18</v>
      </c>
      <c r="V9" s="37">
        <f>SUM(T9:U9)</f>
        <v>48</v>
      </c>
      <c r="W9" s="33">
        <f>RANK(V9,$V$7:$V$22,0)</f>
        <v>3</v>
      </c>
      <c r="X9" s="42">
        <v>2</v>
      </c>
    </row>
    <row r="10" spans="1:24" ht="15.75">
      <c r="A10" s="5" t="s">
        <v>24</v>
      </c>
      <c r="B10" s="6" t="s">
        <v>25</v>
      </c>
      <c r="C10" s="8">
        <v>1</v>
      </c>
      <c r="D10" s="1">
        <v>3</v>
      </c>
      <c r="E10" s="1">
        <v>2</v>
      </c>
      <c r="F10" s="1">
        <v>2</v>
      </c>
      <c r="G10" s="2">
        <f>SUM(C10:F10)</f>
        <v>8</v>
      </c>
      <c r="H10" s="1">
        <v>2</v>
      </c>
      <c r="I10" s="1">
        <v>3</v>
      </c>
      <c r="J10" s="1">
        <v>2</v>
      </c>
      <c r="K10" s="1">
        <v>0</v>
      </c>
      <c r="L10" s="1">
        <v>0</v>
      </c>
      <c r="M10" s="1">
        <v>0</v>
      </c>
      <c r="N10" s="2">
        <f>SUM(H10:M10)</f>
        <v>7</v>
      </c>
      <c r="O10" s="33">
        <v>2</v>
      </c>
      <c r="P10" s="33">
        <v>4</v>
      </c>
      <c r="Q10" s="33">
        <v>2</v>
      </c>
      <c r="R10" s="33">
        <v>1</v>
      </c>
      <c r="S10" s="3">
        <f>SUM(O10:R10)</f>
        <v>9</v>
      </c>
      <c r="T10" s="3">
        <f>SUM(G10,N10,S10)</f>
        <v>24</v>
      </c>
      <c r="U10" s="4">
        <v>18</v>
      </c>
      <c r="V10" s="37">
        <f>SUM(T10:U10)</f>
        <v>42</v>
      </c>
      <c r="W10" s="33">
        <f>RANK(V10,$V$7:$V$22,0)</f>
        <v>4</v>
      </c>
      <c r="X10" s="42">
        <v>3</v>
      </c>
    </row>
    <row r="11" spans="1:24" ht="16.5" customHeight="1">
      <c r="A11" s="5" t="s">
        <v>27</v>
      </c>
      <c r="B11" s="6" t="s">
        <v>25</v>
      </c>
      <c r="C11" s="8">
        <v>2</v>
      </c>
      <c r="D11" s="1">
        <v>3</v>
      </c>
      <c r="E11" s="1">
        <v>2</v>
      </c>
      <c r="F11" s="1">
        <v>2</v>
      </c>
      <c r="G11" s="2">
        <f>SUM(C11:F11)</f>
        <v>9</v>
      </c>
      <c r="H11" s="1">
        <v>2</v>
      </c>
      <c r="I11" s="1">
        <v>3</v>
      </c>
      <c r="J11" s="1">
        <v>0</v>
      </c>
      <c r="K11" s="1">
        <v>0</v>
      </c>
      <c r="L11" s="1">
        <v>0</v>
      </c>
      <c r="M11" s="1">
        <v>0</v>
      </c>
      <c r="N11" s="2">
        <f>SUM(H11:M11)</f>
        <v>5</v>
      </c>
      <c r="O11" s="33">
        <v>2</v>
      </c>
      <c r="P11" s="33">
        <v>4</v>
      </c>
      <c r="Q11" s="33">
        <v>2</v>
      </c>
      <c r="R11" s="33">
        <v>1</v>
      </c>
      <c r="S11" s="3">
        <f>SUM(O11:R11)</f>
        <v>9</v>
      </c>
      <c r="T11" s="3">
        <f>SUM(G11,N11,S11)</f>
        <v>23</v>
      </c>
      <c r="U11" s="4">
        <v>19</v>
      </c>
      <c r="V11" s="37">
        <f>SUM(T11:U11)</f>
        <v>42</v>
      </c>
      <c r="W11" s="33">
        <f>RANK(V11,$V$7:$V$22,0)</f>
        <v>4</v>
      </c>
      <c r="X11" s="42">
        <v>3</v>
      </c>
    </row>
    <row r="12" spans="1:24" ht="15.75">
      <c r="A12" s="5" t="s">
        <v>30</v>
      </c>
      <c r="B12" s="6" t="s">
        <v>25</v>
      </c>
      <c r="C12" s="8">
        <v>2</v>
      </c>
      <c r="D12" s="1">
        <v>3</v>
      </c>
      <c r="E12" s="1">
        <v>2</v>
      </c>
      <c r="F12" s="1">
        <v>3</v>
      </c>
      <c r="G12" s="2">
        <f>SUM(C12:F12)</f>
        <v>10</v>
      </c>
      <c r="H12" s="1">
        <v>2</v>
      </c>
      <c r="I12" s="1">
        <v>3</v>
      </c>
      <c r="J12" s="1">
        <v>0</v>
      </c>
      <c r="K12" s="1">
        <v>0</v>
      </c>
      <c r="L12" s="1">
        <v>0</v>
      </c>
      <c r="M12" s="1">
        <v>0</v>
      </c>
      <c r="N12" s="2">
        <f>SUM(H12:M12)</f>
        <v>5</v>
      </c>
      <c r="O12" s="33">
        <v>2</v>
      </c>
      <c r="P12" s="33">
        <v>4</v>
      </c>
      <c r="Q12" s="33">
        <v>2</v>
      </c>
      <c r="R12" s="33">
        <v>2</v>
      </c>
      <c r="S12" s="3">
        <f>SUM(O12:R12)</f>
        <v>10</v>
      </c>
      <c r="T12" s="3">
        <f>SUM(G12,N12,S12)</f>
        <v>25</v>
      </c>
      <c r="U12" s="4">
        <v>17</v>
      </c>
      <c r="V12" s="37">
        <f>SUM(T12:U12)</f>
        <v>42</v>
      </c>
      <c r="W12" s="33">
        <f>RANK(V12,$V$7:$V$22,0)</f>
        <v>4</v>
      </c>
      <c r="X12" s="42">
        <v>3</v>
      </c>
    </row>
    <row r="13" spans="1:24" ht="16.5" customHeight="1">
      <c r="A13" s="5" t="s">
        <v>21</v>
      </c>
      <c r="B13" s="6" t="s">
        <v>22</v>
      </c>
      <c r="C13" s="8">
        <v>2</v>
      </c>
      <c r="D13" s="8">
        <v>3</v>
      </c>
      <c r="E13" s="8">
        <v>2</v>
      </c>
      <c r="F13" s="8">
        <v>2</v>
      </c>
      <c r="G13" s="34">
        <f>SUM(C13:F13)</f>
        <v>9</v>
      </c>
      <c r="H13" s="41">
        <v>1</v>
      </c>
      <c r="I13" s="41">
        <v>2</v>
      </c>
      <c r="J13" s="41">
        <v>1</v>
      </c>
      <c r="K13" s="41">
        <v>2</v>
      </c>
      <c r="L13" s="41">
        <v>0</v>
      </c>
      <c r="M13" s="41">
        <v>0</v>
      </c>
      <c r="N13" s="2">
        <f>SUM(H13:M13)</f>
        <v>6</v>
      </c>
      <c r="O13" s="49">
        <v>1</v>
      </c>
      <c r="P13" s="49">
        <v>4</v>
      </c>
      <c r="Q13" s="49">
        <v>2</v>
      </c>
      <c r="R13" s="49">
        <v>1</v>
      </c>
      <c r="S13" s="3">
        <f>SUM(O13:R13)</f>
        <v>8</v>
      </c>
      <c r="T13" s="3">
        <f>SUM(G13,N13,S13)</f>
        <v>23</v>
      </c>
      <c r="U13" s="4">
        <v>18</v>
      </c>
      <c r="V13" s="37">
        <f>SUM(T13:U13)</f>
        <v>41</v>
      </c>
      <c r="W13" s="33">
        <f>RANK(V13,$V$7:$V$22,0)</f>
        <v>7</v>
      </c>
      <c r="X13" s="42"/>
    </row>
    <row r="14" spans="1:24" ht="15.75">
      <c r="A14" s="5" t="s">
        <v>23</v>
      </c>
      <c r="B14" s="6" t="s">
        <v>22</v>
      </c>
      <c r="C14" s="8">
        <v>1</v>
      </c>
      <c r="D14" s="8">
        <v>3</v>
      </c>
      <c r="E14" s="8">
        <v>2</v>
      </c>
      <c r="F14" s="8">
        <v>2</v>
      </c>
      <c r="G14" s="34">
        <f>SUM(C14:F14)</f>
        <v>8</v>
      </c>
      <c r="H14" s="41">
        <v>1</v>
      </c>
      <c r="I14" s="41">
        <v>3</v>
      </c>
      <c r="J14" s="41">
        <v>1</v>
      </c>
      <c r="K14" s="41">
        <v>0</v>
      </c>
      <c r="L14" s="41">
        <v>0</v>
      </c>
      <c r="M14" s="41">
        <v>0</v>
      </c>
      <c r="N14" s="2">
        <f>SUM(H14:M14)</f>
        <v>5</v>
      </c>
      <c r="O14" s="33">
        <v>1</v>
      </c>
      <c r="P14" s="33">
        <v>4</v>
      </c>
      <c r="Q14" s="33">
        <v>2</v>
      </c>
      <c r="R14" s="33">
        <v>1</v>
      </c>
      <c r="S14" s="3">
        <f>SUM(O14:R14)</f>
        <v>8</v>
      </c>
      <c r="T14" s="3">
        <f>SUM(G14,N14,S14)</f>
        <v>21</v>
      </c>
      <c r="U14" s="4">
        <v>18</v>
      </c>
      <c r="V14" s="37">
        <f>SUM(T14:U14)</f>
        <v>39</v>
      </c>
      <c r="W14" s="33">
        <f>RANK(V14,$V$7:$V$22,0)</f>
        <v>8</v>
      </c>
    </row>
    <row r="15" spans="1:24" ht="15.75">
      <c r="A15" s="5" t="s">
        <v>43</v>
      </c>
      <c r="B15" s="6" t="s">
        <v>42</v>
      </c>
      <c r="C15" s="8">
        <v>2</v>
      </c>
      <c r="D15" s="8">
        <v>2</v>
      </c>
      <c r="E15" s="8">
        <v>2</v>
      </c>
      <c r="F15" s="8">
        <v>2</v>
      </c>
      <c r="G15" s="34">
        <f>SUM(C15:F15)</f>
        <v>8</v>
      </c>
      <c r="H15" s="8">
        <v>1</v>
      </c>
      <c r="I15" s="8">
        <v>3</v>
      </c>
      <c r="J15" s="8">
        <v>0</v>
      </c>
      <c r="K15" s="8">
        <v>0</v>
      </c>
      <c r="L15" s="8">
        <v>0</v>
      </c>
      <c r="M15" s="8">
        <v>0</v>
      </c>
      <c r="N15" s="2">
        <f>SUM(H15:M15)</f>
        <v>4</v>
      </c>
      <c r="O15" s="33">
        <v>1</v>
      </c>
      <c r="P15" s="33">
        <v>3</v>
      </c>
      <c r="Q15" s="33">
        <v>2</v>
      </c>
      <c r="R15" s="33">
        <v>2</v>
      </c>
      <c r="S15" s="3">
        <f>SUM(O15:R15)</f>
        <v>8</v>
      </c>
      <c r="T15" s="3">
        <f>SUM(G15,N15,S15)</f>
        <v>20</v>
      </c>
      <c r="U15" s="4">
        <v>19</v>
      </c>
      <c r="V15" s="37">
        <f>SUM(T15:U15)</f>
        <v>39</v>
      </c>
      <c r="W15" s="33">
        <f>RANK(V15,$V$7:$V$22,0)</f>
        <v>8</v>
      </c>
    </row>
    <row r="16" spans="1:24" ht="15.75">
      <c r="A16" s="5" t="s">
        <v>28</v>
      </c>
      <c r="B16" s="6" t="s">
        <v>25</v>
      </c>
      <c r="C16" s="8">
        <v>2</v>
      </c>
      <c r="D16" s="8">
        <v>3</v>
      </c>
      <c r="E16" s="8">
        <v>2</v>
      </c>
      <c r="F16" s="8">
        <v>2</v>
      </c>
      <c r="G16" s="34">
        <f>SUM(C16:F16)</f>
        <v>9</v>
      </c>
      <c r="H16" s="8">
        <v>2</v>
      </c>
      <c r="I16" s="8">
        <v>3</v>
      </c>
      <c r="J16" s="8">
        <v>0</v>
      </c>
      <c r="K16" s="8">
        <v>0</v>
      </c>
      <c r="L16" s="8">
        <v>0</v>
      </c>
      <c r="M16" s="8">
        <v>0</v>
      </c>
      <c r="N16" s="2">
        <f>SUM(H16:M16)</f>
        <v>5</v>
      </c>
      <c r="O16" s="33">
        <v>2</v>
      </c>
      <c r="P16" s="33">
        <v>4</v>
      </c>
      <c r="Q16" s="33">
        <v>2</v>
      </c>
      <c r="R16" s="33">
        <v>1</v>
      </c>
      <c r="S16" s="3">
        <f>SUM(O16:R16)</f>
        <v>9</v>
      </c>
      <c r="T16" s="3">
        <f>SUM(G16,N16,S16)</f>
        <v>23</v>
      </c>
      <c r="U16" s="4">
        <v>13</v>
      </c>
      <c r="V16" s="37">
        <f>SUM(T16:U16)</f>
        <v>36</v>
      </c>
      <c r="W16" s="33">
        <f>RANK(V16,$V$7:$V$22,0)</f>
        <v>10</v>
      </c>
    </row>
    <row r="17" spans="1:23" ht="15.75">
      <c r="A17" s="5" t="s">
        <v>40</v>
      </c>
      <c r="B17" s="6" t="s">
        <v>35</v>
      </c>
      <c r="C17" s="8">
        <v>2</v>
      </c>
      <c r="D17" s="8">
        <v>3</v>
      </c>
      <c r="E17" s="8">
        <v>2</v>
      </c>
      <c r="F17" s="8">
        <v>3</v>
      </c>
      <c r="G17" s="34">
        <f>SUM(C17:F17)</f>
        <v>10</v>
      </c>
      <c r="H17" s="40">
        <v>0</v>
      </c>
      <c r="I17" s="40">
        <v>0</v>
      </c>
      <c r="J17" s="40">
        <v>0</v>
      </c>
      <c r="K17" s="40">
        <v>0</v>
      </c>
      <c r="L17" s="40">
        <v>0</v>
      </c>
      <c r="M17" s="40">
        <v>0</v>
      </c>
      <c r="N17" s="2">
        <f>SUM(H17:M17)</f>
        <v>0</v>
      </c>
      <c r="O17" s="9">
        <v>2</v>
      </c>
      <c r="P17" s="9">
        <v>2</v>
      </c>
      <c r="Q17" s="9">
        <v>2</v>
      </c>
      <c r="R17" s="9">
        <v>2</v>
      </c>
      <c r="S17" s="3">
        <f>SUM(O17:R17)</f>
        <v>8</v>
      </c>
      <c r="T17" s="3">
        <f>SUM(G17,N17,S17)</f>
        <v>18</v>
      </c>
      <c r="U17" s="4">
        <v>17</v>
      </c>
      <c r="V17" s="37">
        <f>SUM(T17:U17)</f>
        <v>35</v>
      </c>
      <c r="W17" s="33">
        <f>RANK(V17,$V$7:$V$22,0)</f>
        <v>11</v>
      </c>
    </row>
    <row r="18" spans="1:23" ht="16.5" customHeight="1">
      <c r="A18" s="5" t="s">
        <v>31</v>
      </c>
      <c r="B18" s="6" t="s">
        <v>25</v>
      </c>
      <c r="C18" s="8">
        <v>2</v>
      </c>
      <c r="D18" s="8">
        <v>3</v>
      </c>
      <c r="E18" s="8">
        <v>2</v>
      </c>
      <c r="F18" s="8">
        <v>2</v>
      </c>
      <c r="G18" s="34">
        <f>SUM(C18:F18)</f>
        <v>9</v>
      </c>
      <c r="H18" s="8">
        <v>2</v>
      </c>
      <c r="I18" s="8">
        <v>2</v>
      </c>
      <c r="J18" s="8">
        <v>0</v>
      </c>
      <c r="K18" s="8">
        <v>0</v>
      </c>
      <c r="L18" s="8">
        <v>0</v>
      </c>
      <c r="M18" s="8">
        <v>0</v>
      </c>
      <c r="N18" s="2">
        <f>SUM(H18:M18)</f>
        <v>4</v>
      </c>
      <c r="O18" s="33">
        <v>2</v>
      </c>
      <c r="P18" s="33">
        <v>4</v>
      </c>
      <c r="Q18" s="33">
        <v>2</v>
      </c>
      <c r="R18" s="33">
        <v>2</v>
      </c>
      <c r="S18" s="3">
        <f>SUM(O18:R18)</f>
        <v>10</v>
      </c>
      <c r="T18" s="3">
        <f>SUM(G18,N18,S18)</f>
        <v>23</v>
      </c>
      <c r="U18" s="4">
        <v>12</v>
      </c>
      <c r="V18" s="37">
        <f>SUM(T18:U18)</f>
        <v>35</v>
      </c>
      <c r="W18" s="33">
        <f>RANK(V18,$V$7:$V$22,0)</f>
        <v>11</v>
      </c>
    </row>
    <row r="19" spans="1:23" ht="15.75">
      <c r="A19" s="5" t="s">
        <v>33</v>
      </c>
      <c r="B19" s="6" t="s">
        <v>22</v>
      </c>
      <c r="C19" s="8">
        <v>1</v>
      </c>
      <c r="D19" s="8">
        <v>3</v>
      </c>
      <c r="E19" s="8">
        <v>2</v>
      </c>
      <c r="F19" s="8">
        <v>3</v>
      </c>
      <c r="G19" s="34">
        <f>SUM(C19:F19)</f>
        <v>9</v>
      </c>
      <c r="H19" s="41">
        <v>1</v>
      </c>
      <c r="I19" s="41">
        <v>1</v>
      </c>
      <c r="J19" s="41">
        <v>0</v>
      </c>
      <c r="K19" s="41">
        <v>0</v>
      </c>
      <c r="L19" s="41">
        <v>0</v>
      </c>
      <c r="M19" s="41">
        <v>0</v>
      </c>
      <c r="N19" s="2">
        <f>SUM(H19:M19)</f>
        <v>2</v>
      </c>
      <c r="O19" s="33">
        <v>1</v>
      </c>
      <c r="P19" s="33">
        <v>4</v>
      </c>
      <c r="Q19" s="33">
        <v>2</v>
      </c>
      <c r="R19" s="33">
        <v>1</v>
      </c>
      <c r="S19" s="3">
        <f>SUM(O19:R19)</f>
        <v>8</v>
      </c>
      <c r="T19" s="3">
        <f>SUM(G19,N19,S19)</f>
        <v>19</v>
      </c>
      <c r="U19" s="4">
        <v>15</v>
      </c>
      <c r="V19" s="37">
        <f>SUM(T19:U19)</f>
        <v>34</v>
      </c>
      <c r="W19" s="33">
        <f>RANK(V19,$V$7:$V$22,0)</f>
        <v>13</v>
      </c>
    </row>
    <row r="20" spans="1:23" ht="15.75">
      <c r="A20" s="5" t="s">
        <v>44</v>
      </c>
      <c r="B20" s="6" t="s">
        <v>42</v>
      </c>
      <c r="C20" s="8">
        <v>2</v>
      </c>
      <c r="D20" s="8">
        <v>2</v>
      </c>
      <c r="E20" s="8">
        <v>2</v>
      </c>
      <c r="F20" s="8">
        <v>2</v>
      </c>
      <c r="G20" s="34">
        <f>SUM(C20:F20)</f>
        <v>8</v>
      </c>
      <c r="H20" s="8">
        <v>0</v>
      </c>
      <c r="I20" s="8">
        <v>0</v>
      </c>
      <c r="J20" s="8">
        <v>0</v>
      </c>
      <c r="K20" s="8">
        <v>0</v>
      </c>
      <c r="L20" s="8">
        <v>0</v>
      </c>
      <c r="M20" s="8">
        <v>0</v>
      </c>
      <c r="N20" s="2">
        <f>SUM(H20:M20)</f>
        <v>0</v>
      </c>
      <c r="O20" s="33">
        <v>1</v>
      </c>
      <c r="P20" s="33">
        <v>2</v>
      </c>
      <c r="Q20" s="33">
        <v>2</v>
      </c>
      <c r="R20" s="33">
        <v>1</v>
      </c>
      <c r="S20" s="3">
        <f>SUM(O20:R20)</f>
        <v>6</v>
      </c>
      <c r="T20" s="3">
        <f>SUM(G20,N20,S20)</f>
        <v>14</v>
      </c>
      <c r="U20" s="4">
        <v>19</v>
      </c>
      <c r="V20" s="37">
        <f>SUM(T20:U20)</f>
        <v>33</v>
      </c>
      <c r="W20" s="33">
        <f>RANK(V20,$V$7:$V$22,0)</f>
        <v>14</v>
      </c>
    </row>
    <row r="21" spans="1:23" ht="15.75">
      <c r="A21" s="5" t="s">
        <v>29</v>
      </c>
      <c r="B21" s="6" t="s">
        <v>25</v>
      </c>
      <c r="C21" s="8">
        <v>1</v>
      </c>
      <c r="D21" s="8">
        <v>3</v>
      </c>
      <c r="E21" s="8">
        <v>2</v>
      </c>
      <c r="F21" s="8">
        <v>2</v>
      </c>
      <c r="G21" s="34">
        <f>SUM(C21:F21)</f>
        <v>8</v>
      </c>
      <c r="H21" s="8">
        <v>0</v>
      </c>
      <c r="I21" s="8">
        <v>0</v>
      </c>
      <c r="J21" s="8">
        <v>0</v>
      </c>
      <c r="K21" s="8">
        <v>0</v>
      </c>
      <c r="L21" s="8">
        <v>0</v>
      </c>
      <c r="M21" s="8">
        <v>0</v>
      </c>
      <c r="N21" s="2">
        <f>SUM(H21:M21)</f>
        <v>0</v>
      </c>
      <c r="O21" s="33">
        <v>0</v>
      </c>
      <c r="P21" s="33">
        <v>0</v>
      </c>
      <c r="Q21" s="33">
        <v>0</v>
      </c>
      <c r="R21" s="33">
        <v>0</v>
      </c>
      <c r="S21" s="3">
        <f>SUM(O21:R21)</f>
        <v>0</v>
      </c>
      <c r="T21" s="3">
        <f>SUM(G21,N21,S21)</f>
        <v>8</v>
      </c>
      <c r="U21" s="4">
        <v>19</v>
      </c>
      <c r="V21" s="37">
        <f>SUM(T21:U21)</f>
        <v>27</v>
      </c>
      <c r="W21" s="33">
        <f>RANK(V21,$V$7:$V$22,0)</f>
        <v>15</v>
      </c>
    </row>
    <row r="22" spans="1:23" ht="17.25" customHeight="1">
      <c r="A22" s="5" t="s">
        <v>45</v>
      </c>
      <c r="B22" s="6" t="s">
        <v>42</v>
      </c>
      <c r="C22" s="8">
        <v>1</v>
      </c>
      <c r="D22" s="8">
        <v>1</v>
      </c>
      <c r="E22" s="8">
        <v>0</v>
      </c>
      <c r="F22" s="8">
        <v>0</v>
      </c>
      <c r="G22" s="34">
        <f>SUM(C22:F22)</f>
        <v>2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2">
        <f>SUM(H22:M22)</f>
        <v>0</v>
      </c>
      <c r="O22" s="33">
        <v>1</v>
      </c>
      <c r="P22" s="33">
        <v>2</v>
      </c>
      <c r="Q22" s="33">
        <v>2</v>
      </c>
      <c r="R22" s="33">
        <v>1</v>
      </c>
      <c r="S22" s="3">
        <f>SUM(O22:R22)</f>
        <v>6</v>
      </c>
      <c r="T22" s="3">
        <f>SUM(G22,N22,S22)</f>
        <v>8</v>
      </c>
      <c r="U22" s="4">
        <v>12</v>
      </c>
      <c r="V22" s="37">
        <f>SUM(T22:U22)</f>
        <v>20</v>
      </c>
      <c r="W22" s="33">
        <f>RANK(V22,$V$7:$V$22,0)</f>
        <v>16</v>
      </c>
    </row>
    <row r="23" spans="1:23" ht="15.75">
      <c r="A23" s="29"/>
      <c r="B23" s="31"/>
    </row>
    <row r="24" spans="1:23">
      <c r="A24" s="29"/>
      <c r="B24" s="32"/>
      <c r="C24" s="29"/>
    </row>
    <row r="25" spans="1:23" ht="18.75">
      <c r="A25" s="30"/>
      <c r="B25" s="30"/>
      <c r="C25" s="30"/>
    </row>
    <row r="26" spans="1:23" ht="18.75">
      <c r="A26" s="30"/>
      <c r="B26" s="30"/>
      <c r="C26" s="30"/>
    </row>
    <row r="27" spans="1:23">
      <c r="A27" s="29"/>
      <c r="B27" s="29"/>
      <c r="C27" s="29"/>
    </row>
    <row r="28" spans="1:23" ht="18.75">
      <c r="A28" s="30"/>
      <c r="B28" s="30"/>
      <c r="C28" s="30"/>
    </row>
    <row r="29" spans="1:23">
      <c r="A29" s="29"/>
      <c r="B29" s="29"/>
      <c r="C29" s="29"/>
    </row>
    <row r="30" spans="1:23">
      <c r="A30" s="29"/>
      <c r="B30" s="29"/>
    </row>
    <row r="31" spans="1:23">
      <c r="A31" s="29"/>
      <c r="B31" s="29"/>
    </row>
    <row r="32" spans="1:23">
      <c r="A32" s="29"/>
      <c r="B32" s="29"/>
    </row>
    <row r="33" spans="1:2">
      <c r="A33" s="29"/>
      <c r="B33" s="29"/>
    </row>
    <row r="34" spans="1:2">
      <c r="A34" s="29"/>
      <c r="B34" s="29"/>
    </row>
    <row r="35" spans="1:2">
      <c r="A35" s="29"/>
      <c r="B35" s="29"/>
    </row>
    <row r="36" spans="1:2">
      <c r="A36" s="29"/>
      <c r="B36" s="29"/>
    </row>
    <row r="37" spans="1:2">
      <c r="A37" s="29"/>
      <c r="B37" s="29"/>
    </row>
    <row r="38" spans="1:2">
      <c r="A38" s="29"/>
      <c r="B38" s="29"/>
    </row>
    <row r="39" spans="1:2">
      <c r="A39" s="29"/>
      <c r="B39" s="29"/>
    </row>
    <row r="40" spans="1:2">
      <c r="A40" s="29"/>
      <c r="B40" s="29"/>
    </row>
    <row r="41" spans="1:2">
      <c r="A41" s="29"/>
      <c r="B41" s="29"/>
    </row>
    <row r="42" spans="1:2">
      <c r="A42" s="29"/>
      <c r="B42" s="29"/>
    </row>
    <row r="43" spans="1:2">
      <c r="A43" s="29"/>
      <c r="B43" s="29"/>
    </row>
    <row r="44" spans="1:2">
      <c r="A44" s="29"/>
      <c r="B44" s="29"/>
    </row>
    <row r="45" spans="1:2">
      <c r="A45" s="29"/>
      <c r="B45" s="29"/>
    </row>
    <row r="46" spans="1:2">
      <c r="A46" s="29"/>
      <c r="B46" s="29"/>
    </row>
    <row r="47" spans="1:2">
      <c r="A47" s="29"/>
      <c r="B47" s="29"/>
    </row>
    <row r="48" spans="1:2">
      <c r="A48" s="29"/>
      <c r="B48" s="29"/>
    </row>
    <row r="49" spans="1:2">
      <c r="A49" s="29"/>
      <c r="B49" s="29"/>
    </row>
    <row r="50" spans="1:2">
      <c r="A50" s="29"/>
      <c r="B50" s="29"/>
    </row>
    <row r="51" spans="1:2">
      <c r="A51" s="29"/>
      <c r="B51" s="29"/>
    </row>
    <row r="52" spans="1:2">
      <c r="A52" s="29"/>
      <c r="B52" s="29"/>
    </row>
    <row r="53" spans="1:2">
      <c r="A53" s="29"/>
      <c r="B53" s="29"/>
    </row>
    <row r="54" spans="1:2">
      <c r="A54" s="29"/>
      <c r="B54" s="29"/>
    </row>
  </sheetData>
  <sortState ref="A7:X22">
    <sortCondition ref="W7:W22"/>
  </sortState>
  <mergeCells count="6">
    <mergeCell ref="O3:S3"/>
    <mergeCell ref="C1:H1"/>
    <mergeCell ref="H4:I4"/>
    <mergeCell ref="J4:M4"/>
    <mergeCell ref="H3:N3"/>
    <mergeCell ref="C3:G3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2021-02-22T07:56:49Z</dcterms:created>
  <dcterms:modified xsi:type="dcterms:W3CDTF">2021-02-27T08:38:27Z</dcterms:modified>
</cp:coreProperties>
</file>