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85" yWindow="465" windowWidth="19305" windowHeight="1240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1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G30"/>
  <c r="K28"/>
  <c r="K26"/>
  <c r="L26"/>
  <c r="K27"/>
  <c r="L27"/>
  <c r="L28"/>
  <c r="K29"/>
  <c r="L29"/>
  <c r="F30"/>
  <c r="H30"/>
  <c r="I30"/>
  <c r="C30"/>
  <c r="L30" l="1"/>
  <c r="K30"/>
  <c r="K18"/>
  <c r="L18"/>
  <c r="K19"/>
  <c r="L19"/>
  <c r="K20"/>
  <c r="L20"/>
  <c r="K21"/>
  <c r="L21"/>
  <c r="K22"/>
  <c r="L22"/>
  <c r="K23"/>
  <c r="L23"/>
  <c r="K24"/>
  <c r="L24"/>
  <c r="K25"/>
  <c r="L25"/>
  <c r="L4" l="1"/>
  <c r="K4"/>
</calcChain>
</file>

<file path=xl/sharedStrings.xml><?xml version="1.0" encoding="utf-8"?>
<sst xmlns="http://schemas.openxmlformats.org/spreadsheetml/2006/main" count="75" uniqueCount="48">
  <si>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</si>
  <si>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</si>
  <si>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</si>
  <si>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</si>
  <si>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</si>
  <si>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</si>
  <si>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</si>
  <si>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</si>
  <si>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</si>
  <si>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</si>
  <si>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</si>
  <si>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130К</t>
  </si>
  <si>
    <t>к210Р1</t>
  </si>
  <si>
    <t>к210Б1</t>
  </si>
  <si>
    <t>КГ</t>
  </si>
  <si>
    <t>ИТ в ПД</t>
  </si>
  <si>
    <t>не посещала занятия</t>
  </si>
  <si>
    <t>131К</t>
  </si>
  <si>
    <t>131Э</t>
  </si>
  <si>
    <t>138Э</t>
  </si>
  <si>
    <t>210Б1</t>
  </si>
  <si>
    <t>210Р1</t>
  </si>
  <si>
    <t>211Б1</t>
  </si>
  <si>
    <t>211Б2</t>
  </si>
  <si>
    <t>211Г</t>
  </si>
  <si>
    <t>211Р1</t>
  </si>
  <si>
    <t>211Р2</t>
  </si>
  <si>
    <t>218Б1</t>
  </si>
  <si>
    <t>218Р1</t>
  </si>
  <si>
    <t>219Б2</t>
  </si>
  <si>
    <t>219Г</t>
  </si>
  <si>
    <t>219Р2</t>
  </si>
  <si>
    <t>к211Б1</t>
  </si>
  <si>
    <t>к211Б2</t>
  </si>
  <si>
    <t>к211Б3</t>
  </si>
  <si>
    <t>к211Р3</t>
  </si>
  <si>
    <t>к131Э</t>
  </si>
  <si>
    <t>к218Б1</t>
  </si>
  <si>
    <t>к219Р3/к218Р1</t>
  </si>
  <si>
    <t>Отчет о работе преподавателя Самсоновой Ольги Викторовны                                                                                                                                         за 2 семестр 2021-2022 учебного года</t>
  </si>
  <si>
    <t>Веселов</t>
  </si>
  <si>
    <t>Иванюк</t>
  </si>
  <si>
    <t>Докуко</t>
  </si>
  <si>
    <t>Акимов</t>
  </si>
  <si>
    <t>Бакал</t>
  </si>
  <si>
    <t>Григорьев</t>
  </si>
  <si>
    <t>Аркушенко, Волков</t>
  </si>
  <si>
    <t>не посещали занятия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</si>
</sst>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106" zoomScaleNormal="106" workbookViewId="0">
      <selection activeCell="J8" sqref="J8"/>
    </sheetView>
  </sheetViews>
  <sheetFormatPr defaultRowHeight="15"/>
  <cols>
    <col min="1" max="1" width="1.5703125" customWidth="1"/>
    <col min="2" max="2" width="14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1.28515625" customWidth="1"/>
    <col min="12" max="12" width="9.5703125" bestFit="1" customWidth="1"/>
    <col min="13" max="13" width="21.28515625" customWidth="1"/>
  </cols>
  <sheetData>
    <row r="1" spans="1:14" ht="48.75" customHeight="1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5.75">
      <c r="B4" s="16">
        <v>151</v>
      </c>
      <c r="C4" s="3">
        <v>11</v>
      </c>
      <c r="D4" s="5" t="s">
        <v>14</v>
      </c>
      <c r="E4" s="3">
        <v>10</v>
      </c>
      <c r="F4" s="3">
        <v>0</v>
      </c>
      <c r="G4" s="3">
        <v>1</v>
      </c>
      <c r="H4" s="7"/>
      <c r="I4" s="3"/>
      <c r="J4" s="4"/>
      <c r="K4" s="8">
        <f t="shared" ref="K4" si="0">SUM(E4:G4)*100/C4</f>
        <v>100</v>
      </c>
      <c r="L4" s="8">
        <f t="shared" ref="L4" si="1">SUM(E4:F4)*100/(C4-I4)</f>
        <v>90.909090909090907</v>
      </c>
      <c r="M4" s="15"/>
    </row>
    <row r="5" spans="1:14" ht="15.75">
      <c r="B5" s="16" t="s">
        <v>11</v>
      </c>
      <c r="C5" s="3">
        <v>10</v>
      </c>
      <c r="D5" s="5" t="s">
        <v>14</v>
      </c>
      <c r="E5" s="3">
        <v>1</v>
      </c>
      <c r="F5" s="3">
        <v>1</v>
      </c>
      <c r="G5" s="3">
        <v>6</v>
      </c>
      <c r="H5" s="7"/>
      <c r="I5" s="3">
        <v>2</v>
      </c>
      <c r="J5" s="4" t="s">
        <v>46</v>
      </c>
      <c r="K5" s="8">
        <f t="shared" ref="K5:K17" si="2">SUM(E5:G5)*100/C5</f>
        <v>80</v>
      </c>
      <c r="L5" s="8">
        <f t="shared" ref="L5:L17" si="3">SUM(E5:F5)*100/(C5-I5)</f>
        <v>25</v>
      </c>
      <c r="M5" s="9" t="s">
        <v>47</v>
      </c>
    </row>
    <row r="6" spans="1:14" ht="15.75">
      <c r="B6" s="16" t="s">
        <v>17</v>
      </c>
      <c r="C6" s="3">
        <v>12</v>
      </c>
      <c r="D6" s="5" t="s">
        <v>10</v>
      </c>
      <c r="E6" s="3">
        <v>3</v>
      </c>
      <c r="F6" s="3">
        <v>2</v>
      </c>
      <c r="G6" s="3">
        <v>7</v>
      </c>
      <c r="H6" s="7"/>
      <c r="I6" s="3"/>
      <c r="J6" s="4"/>
      <c r="K6" s="8">
        <f t="shared" si="2"/>
        <v>100</v>
      </c>
      <c r="L6" s="8">
        <f t="shared" si="3"/>
        <v>41.666666666666664</v>
      </c>
      <c r="M6" s="9"/>
    </row>
    <row r="7" spans="1:14" ht="15.75">
      <c r="B7" s="16" t="s">
        <v>18</v>
      </c>
      <c r="C7" s="3">
        <v>10</v>
      </c>
      <c r="D7" s="5" t="s">
        <v>10</v>
      </c>
      <c r="E7" s="3">
        <v>8</v>
      </c>
      <c r="F7" s="3">
        <v>2</v>
      </c>
      <c r="G7" s="3">
        <v>0</v>
      </c>
      <c r="H7" s="7"/>
      <c r="I7" s="3"/>
      <c r="J7" s="4"/>
      <c r="K7" s="8">
        <f t="shared" si="2"/>
        <v>100</v>
      </c>
      <c r="L7" s="8">
        <f t="shared" si="3"/>
        <v>100</v>
      </c>
      <c r="M7" s="15"/>
    </row>
    <row r="8" spans="1:14" ht="15.75">
      <c r="B8" s="16" t="s">
        <v>19</v>
      </c>
      <c r="C8" s="3">
        <v>10</v>
      </c>
      <c r="D8" s="5" t="s">
        <v>15</v>
      </c>
      <c r="E8" s="3">
        <v>8</v>
      </c>
      <c r="F8" s="3">
        <v>2</v>
      </c>
      <c r="G8" s="3">
        <v>0</v>
      </c>
      <c r="H8" s="7"/>
      <c r="I8" s="3"/>
      <c r="J8" s="4"/>
      <c r="K8" s="8">
        <f t="shared" si="2"/>
        <v>100</v>
      </c>
      <c r="L8" s="8">
        <f t="shared" si="3"/>
        <v>100</v>
      </c>
      <c r="M8" s="15"/>
    </row>
    <row r="9" spans="1:14" ht="15.75">
      <c r="B9" s="16" t="s">
        <v>20</v>
      </c>
      <c r="C9" s="3">
        <v>13</v>
      </c>
      <c r="D9" s="5" t="s">
        <v>14</v>
      </c>
      <c r="E9" s="3">
        <v>10</v>
      </c>
      <c r="F9" s="3">
        <v>1</v>
      </c>
      <c r="G9" s="3">
        <v>1</v>
      </c>
      <c r="H9" s="7"/>
      <c r="I9" s="3">
        <v>1</v>
      </c>
      <c r="J9" s="4" t="s">
        <v>43</v>
      </c>
      <c r="K9" s="8">
        <f t="shared" si="2"/>
        <v>92.307692307692307</v>
      </c>
      <c r="L9" s="8">
        <f t="shared" si="3"/>
        <v>91.666666666666671</v>
      </c>
      <c r="M9" s="9" t="s">
        <v>7</v>
      </c>
    </row>
    <row r="10" spans="1:14" ht="15.75">
      <c r="B10" s="16" t="s">
        <v>21</v>
      </c>
      <c r="C10" s="3">
        <v>11</v>
      </c>
      <c r="D10" s="5" t="s">
        <v>14</v>
      </c>
      <c r="E10" s="3">
        <v>2</v>
      </c>
      <c r="F10" s="3">
        <v>4</v>
      </c>
      <c r="G10" s="3">
        <v>5</v>
      </c>
      <c r="H10" s="7"/>
      <c r="I10" s="3"/>
      <c r="J10" s="4"/>
      <c r="K10" s="8">
        <f t="shared" si="2"/>
        <v>100</v>
      </c>
      <c r="L10" s="8">
        <f t="shared" si="3"/>
        <v>54.545454545454547</v>
      </c>
      <c r="M10" s="15"/>
    </row>
    <row r="11" spans="1:14" ht="15.75">
      <c r="B11" s="16" t="s">
        <v>22</v>
      </c>
      <c r="C11" s="3">
        <v>12</v>
      </c>
      <c r="D11" s="5" t="s">
        <v>10</v>
      </c>
      <c r="E11" s="3">
        <v>10</v>
      </c>
      <c r="F11" s="3">
        <v>2</v>
      </c>
      <c r="G11" s="3">
        <v>0</v>
      </c>
      <c r="H11" s="7"/>
      <c r="I11" s="3"/>
      <c r="J11" s="4"/>
      <c r="K11" s="8">
        <f t="shared" si="2"/>
        <v>100</v>
      </c>
      <c r="L11" s="8">
        <f t="shared" si="3"/>
        <v>100</v>
      </c>
      <c r="M11" s="17"/>
    </row>
    <row r="12" spans="1:14" ht="15.75">
      <c r="B12" s="16" t="s">
        <v>23</v>
      </c>
      <c r="C12" s="3">
        <v>11</v>
      </c>
      <c r="D12" s="5" t="s">
        <v>14</v>
      </c>
      <c r="E12" s="3">
        <v>7</v>
      </c>
      <c r="F12" s="3">
        <v>0</v>
      </c>
      <c r="G12" s="3">
        <v>3</v>
      </c>
      <c r="H12" s="7"/>
      <c r="I12" s="3">
        <v>1</v>
      </c>
      <c r="J12" s="4" t="s">
        <v>41</v>
      </c>
      <c r="K12" s="8">
        <f t="shared" si="2"/>
        <v>90.909090909090907</v>
      </c>
      <c r="L12" s="8">
        <f t="shared" si="3"/>
        <v>70</v>
      </c>
      <c r="M12" s="9" t="s">
        <v>7</v>
      </c>
    </row>
    <row r="13" spans="1:14" ht="15.75">
      <c r="B13" s="16" t="s">
        <v>24</v>
      </c>
      <c r="C13" s="3">
        <v>11</v>
      </c>
      <c r="D13" s="5" t="s">
        <v>14</v>
      </c>
      <c r="E13" s="3">
        <v>7</v>
      </c>
      <c r="F13" s="3">
        <v>1</v>
      </c>
      <c r="G13" s="3">
        <v>2</v>
      </c>
      <c r="H13" s="7"/>
      <c r="I13" s="3">
        <v>1</v>
      </c>
      <c r="J13" s="4" t="s">
        <v>45</v>
      </c>
      <c r="K13" s="8">
        <f t="shared" si="2"/>
        <v>90.909090909090907</v>
      </c>
      <c r="L13" s="8">
        <f t="shared" si="3"/>
        <v>80</v>
      </c>
      <c r="M13" s="9" t="s">
        <v>7</v>
      </c>
    </row>
    <row r="14" spans="1:14" ht="15.75">
      <c r="B14" s="16" t="s">
        <v>25</v>
      </c>
      <c r="C14" s="3">
        <v>13</v>
      </c>
      <c r="D14" s="5" t="s">
        <v>10</v>
      </c>
      <c r="E14" s="3">
        <v>11</v>
      </c>
      <c r="F14" s="3">
        <v>2</v>
      </c>
      <c r="G14" s="3">
        <v>0</v>
      </c>
      <c r="H14" s="7"/>
      <c r="I14" s="3"/>
      <c r="J14" s="4"/>
      <c r="K14" s="8">
        <f t="shared" si="2"/>
        <v>100</v>
      </c>
      <c r="L14" s="8">
        <f t="shared" si="3"/>
        <v>100</v>
      </c>
      <c r="M14" s="15"/>
    </row>
    <row r="15" spans="1:14" ht="15.75">
      <c r="B15" s="16" t="s">
        <v>26</v>
      </c>
      <c r="C15" s="3">
        <v>13</v>
      </c>
      <c r="D15" s="5" t="s">
        <v>14</v>
      </c>
      <c r="E15" s="3">
        <v>5</v>
      </c>
      <c r="F15" s="3">
        <v>3</v>
      </c>
      <c r="G15" s="3">
        <v>4</v>
      </c>
      <c r="H15" s="7"/>
      <c r="I15" s="3">
        <v>1</v>
      </c>
      <c r="J15" s="4" t="s">
        <v>42</v>
      </c>
      <c r="K15" s="8">
        <f t="shared" si="2"/>
        <v>92.307692307692307</v>
      </c>
      <c r="L15" s="8">
        <f t="shared" si="3"/>
        <v>66.666666666666671</v>
      </c>
      <c r="M15" s="9" t="s">
        <v>16</v>
      </c>
    </row>
    <row r="16" spans="1:14" ht="15.75">
      <c r="B16" s="16" t="s">
        <v>27</v>
      </c>
      <c r="C16" s="3">
        <v>12</v>
      </c>
      <c r="D16" s="5" t="s">
        <v>15</v>
      </c>
      <c r="E16" s="3">
        <v>8</v>
      </c>
      <c r="F16" s="3">
        <v>4</v>
      </c>
      <c r="G16" s="3">
        <v>0</v>
      </c>
      <c r="H16" s="7"/>
      <c r="I16" s="3"/>
      <c r="J16" s="4"/>
      <c r="K16" s="8">
        <f t="shared" si="2"/>
        <v>100</v>
      </c>
      <c r="L16" s="8">
        <f t="shared" si="3"/>
        <v>100</v>
      </c>
      <c r="M16" s="15"/>
    </row>
    <row r="17" spans="2:13" ht="15.75">
      <c r="B17" s="16" t="s">
        <v>28</v>
      </c>
      <c r="C17" s="3">
        <v>12</v>
      </c>
      <c r="D17" s="5" t="s">
        <v>15</v>
      </c>
      <c r="E17" s="3">
        <v>11</v>
      </c>
      <c r="F17" s="3">
        <v>1</v>
      </c>
      <c r="G17" s="3">
        <v>0</v>
      </c>
      <c r="H17" s="7"/>
      <c r="I17" s="3"/>
      <c r="J17" s="4"/>
      <c r="K17" s="8">
        <f t="shared" si="2"/>
        <v>100</v>
      </c>
      <c r="L17" s="8">
        <f t="shared" si="3"/>
        <v>100</v>
      </c>
      <c r="M17" s="15"/>
    </row>
    <row r="18" spans="2:13" ht="15.75">
      <c r="B18" s="16" t="s">
        <v>29</v>
      </c>
      <c r="C18" s="3">
        <v>12</v>
      </c>
      <c r="D18" s="5" t="s">
        <v>15</v>
      </c>
      <c r="E18" s="3">
        <v>8</v>
      </c>
      <c r="F18" s="3">
        <v>2</v>
      </c>
      <c r="G18" s="3">
        <v>2</v>
      </c>
      <c r="H18" s="7"/>
      <c r="I18" s="3"/>
      <c r="J18" s="3"/>
      <c r="K18" s="8">
        <f t="shared" ref="K18:K25" si="4">SUM(E18:G18)*100/C18</f>
        <v>100</v>
      </c>
      <c r="L18" s="8">
        <f t="shared" ref="L18:L25" si="5">SUM(E18:F18)*100/(C18-I18)</f>
        <v>83.333333333333329</v>
      </c>
      <c r="M18" s="9"/>
    </row>
    <row r="19" spans="2:13" ht="15.75">
      <c r="B19" s="16" t="s">
        <v>30</v>
      </c>
      <c r="C19" s="3">
        <v>10</v>
      </c>
      <c r="D19" s="5" t="s">
        <v>15</v>
      </c>
      <c r="E19" s="3">
        <v>9</v>
      </c>
      <c r="F19" s="3">
        <v>1</v>
      </c>
      <c r="G19" s="3">
        <v>0</v>
      </c>
      <c r="H19" s="7"/>
      <c r="I19" s="3"/>
      <c r="J19" s="4"/>
      <c r="K19" s="8">
        <f t="shared" si="4"/>
        <v>100</v>
      </c>
      <c r="L19" s="8">
        <f t="shared" si="5"/>
        <v>100</v>
      </c>
      <c r="M19" s="9"/>
    </row>
    <row r="20" spans="2:13" ht="15.75">
      <c r="B20" s="16" t="s">
        <v>31</v>
      </c>
      <c r="C20" s="3">
        <v>12</v>
      </c>
      <c r="D20" s="5" t="s">
        <v>15</v>
      </c>
      <c r="E20" s="3">
        <v>11</v>
      </c>
      <c r="F20" s="3">
        <v>1</v>
      </c>
      <c r="G20" s="3">
        <v>0</v>
      </c>
      <c r="H20" s="7"/>
      <c r="I20" s="4"/>
      <c r="J20" s="4"/>
      <c r="K20" s="8">
        <f t="shared" si="4"/>
        <v>100</v>
      </c>
      <c r="L20" s="8">
        <f t="shared" si="5"/>
        <v>100</v>
      </c>
      <c r="M20" s="9"/>
    </row>
    <row r="21" spans="2:13" ht="15.75">
      <c r="B21" s="16" t="s">
        <v>13</v>
      </c>
      <c r="C21" s="3">
        <v>7</v>
      </c>
      <c r="D21" s="5" t="s">
        <v>14</v>
      </c>
      <c r="E21" s="3">
        <v>2</v>
      </c>
      <c r="F21" s="3">
        <v>1</v>
      </c>
      <c r="G21" s="3">
        <v>4</v>
      </c>
      <c r="H21" s="7"/>
      <c r="I21" s="4"/>
      <c r="J21" s="4"/>
      <c r="K21" s="8">
        <f t="shared" si="4"/>
        <v>100</v>
      </c>
      <c r="L21" s="8">
        <f t="shared" si="5"/>
        <v>42.857142857142854</v>
      </c>
      <c r="M21" s="9"/>
    </row>
    <row r="22" spans="2:13" ht="15" customHeight="1">
      <c r="B22" s="16" t="s">
        <v>12</v>
      </c>
      <c r="C22" s="3">
        <v>11</v>
      </c>
      <c r="D22" s="5" t="s">
        <v>14</v>
      </c>
      <c r="E22" s="3">
        <v>5</v>
      </c>
      <c r="F22" s="3">
        <v>4</v>
      </c>
      <c r="G22" s="3">
        <v>2</v>
      </c>
      <c r="H22" s="7"/>
      <c r="I22" s="3"/>
      <c r="J22" s="4"/>
      <c r="K22" s="8">
        <f t="shared" si="4"/>
        <v>100</v>
      </c>
      <c r="L22" s="8">
        <f t="shared" si="5"/>
        <v>81.818181818181813</v>
      </c>
      <c r="M22" s="15"/>
    </row>
    <row r="23" spans="2:13" ht="15.75">
      <c r="B23" s="16" t="s">
        <v>32</v>
      </c>
      <c r="C23" s="6">
        <v>10</v>
      </c>
      <c r="D23" s="5" t="s">
        <v>10</v>
      </c>
      <c r="E23" s="6">
        <v>1</v>
      </c>
      <c r="F23" s="6">
        <v>4</v>
      </c>
      <c r="G23" s="8">
        <v>5</v>
      </c>
      <c r="H23" s="7"/>
      <c r="I23" s="6"/>
      <c r="J23" s="4"/>
      <c r="K23" s="8">
        <f t="shared" si="4"/>
        <v>100</v>
      </c>
      <c r="L23" s="8">
        <f t="shared" si="5"/>
        <v>50</v>
      </c>
      <c r="M23" s="15"/>
    </row>
    <row r="24" spans="2:13" ht="15.75">
      <c r="B24" s="16" t="s">
        <v>33</v>
      </c>
      <c r="C24" s="6">
        <v>13</v>
      </c>
      <c r="D24" s="5" t="s">
        <v>10</v>
      </c>
      <c r="E24" s="6">
        <v>1</v>
      </c>
      <c r="F24" s="6">
        <v>1</v>
      </c>
      <c r="G24" s="6">
        <v>10</v>
      </c>
      <c r="H24" s="7"/>
      <c r="I24" s="6">
        <v>1</v>
      </c>
      <c r="J24" s="4" t="s">
        <v>44</v>
      </c>
      <c r="K24" s="8">
        <f t="shared" si="4"/>
        <v>92.307692307692307</v>
      </c>
      <c r="L24" s="8">
        <f t="shared" si="5"/>
        <v>16.666666666666668</v>
      </c>
      <c r="M24" s="9" t="s">
        <v>7</v>
      </c>
    </row>
    <row r="25" spans="2:13" ht="15.75">
      <c r="B25" s="16" t="s">
        <v>34</v>
      </c>
      <c r="C25" s="6">
        <v>9</v>
      </c>
      <c r="D25" s="5" t="s">
        <v>14</v>
      </c>
      <c r="E25" s="6">
        <v>2</v>
      </c>
      <c r="F25" s="6">
        <v>4</v>
      </c>
      <c r="G25" s="6">
        <v>2</v>
      </c>
      <c r="H25" s="7"/>
      <c r="I25" s="6">
        <v>1</v>
      </c>
      <c r="J25" s="4" t="s">
        <v>40</v>
      </c>
      <c r="K25" s="8">
        <f t="shared" si="4"/>
        <v>88.888888888888886</v>
      </c>
      <c r="L25" s="8">
        <f t="shared" si="5"/>
        <v>75</v>
      </c>
      <c r="M25" s="9" t="s">
        <v>7</v>
      </c>
    </row>
    <row r="26" spans="2:13" ht="15.75">
      <c r="B26" s="16" t="s">
        <v>35</v>
      </c>
      <c r="C26" s="6">
        <v>7</v>
      </c>
      <c r="D26" s="5" t="s">
        <v>14</v>
      </c>
      <c r="E26" s="6">
        <v>1</v>
      </c>
      <c r="F26" s="6">
        <v>1</v>
      </c>
      <c r="G26" s="6">
        <v>5</v>
      </c>
      <c r="H26" s="7"/>
      <c r="I26" s="6"/>
      <c r="J26" s="4"/>
      <c r="K26" s="8">
        <f t="shared" ref="K26:K29" si="6">SUM(E26:G26)*100/C26</f>
        <v>100</v>
      </c>
      <c r="L26" s="8">
        <f t="shared" ref="L26:L29" si="7">SUM(E26:F26)*100/(C26-I26)</f>
        <v>28.571428571428573</v>
      </c>
      <c r="M26" s="9"/>
    </row>
    <row r="27" spans="2:13" ht="15.75">
      <c r="B27" s="16" t="s">
        <v>36</v>
      </c>
      <c r="C27" s="6">
        <v>8</v>
      </c>
      <c r="D27" s="5" t="s">
        <v>10</v>
      </c>
      <c r="E27" s="6">
        <v>5</v>
      </c>
      <c r="F27" s="6">
        <v>2</v>
      </c>
      <c r="G27" s="6">
        <v>1</v>
      </c>
      <c r="H27" s="7"/>
      <c r="I27" s="6"/>
      <c r="J27" s="4"/>
      <c r="K27" s="8">
        <f t="shared" si="6"/>
        <v>100</v>
      </c>
      <c r="L27" s="8">
        <f t="shared" si="7"/>
        <v>87.5</v>
      </c>
      <c r="M27" s="9"/>
    </row>
    <row r="28" spans="2:13" ht="15.75">
      <c r="B28" s="16" t="s">
        <v>37</v>
      </c>
      <c r="C28" s="6">
        <v>11</v>
      </c>
      <c r="D28" s="5" t="s">
        <v>15</v>
      </c>
      <c r="E28" s="6">
        <v>2</v>
      </c>
      <c r="F28" s="6">
        <v>5</v>
      </c>
      <c r="G28" s="6">
        <v>4</v>
      </c>
      <c r="H28" s="7"/>
      <c r="I28" s="6"/>
      <c r="J28" s="4"/>
      <c r="K28" s="8">
        <f>SUM(E28:G28)*100/C28</f>
        <v>100</v>
      </c>
      <c r="L28" s="8">
        <f t="shared" si="7"/>
        <v>63.636363636363633</v>
      </c>
      <c r="M28" s="9"/>
    </row>
    <row r="29" spans="2:13" ht="15.75">
      <c r="B29" s="16" t="s">
        <v>38</v>
      </c>
      <c r="C29" s="6">
        <v>13</v>
      </c>
      <c r="D29" s="5" t="s">
        <v>15</v>
      </c>
      <c r="E29" s="6">
        <v>3</v>
      </c>
      <c r="F29" s="6">
        <v>10</v>
      </c>
      <c r="G29" s="6">
        <v>0</v>
      </c>
      <c r="H29" s="7"/>
      <c r="I29" s="6"/>
      <c r="J29" s="4"/>
      <c r="K29" s="8">
        <f t="shared" si="6"/>
        <v>100</v>
      </c>
      <c r="L29" s="8">
        <f t="shared" si="7"/>
        <v>100</v>
      </c>
      <c r="M29" s="9"/>
    </row>
    <row r="30" spans="2:13" ht="16.5">
      <c r="B30" s="14" t="s">
        <v>9</v>
      </c>
      <c r="C30" s="10">
        <f>SUM(C4:C29)</f>
        <v>284</v>
      </c>
      <c r="D30" s="10"/>
      <c r="E30" s="10">
        <f>SUM(E4:E29)</f>
        <v>151</v>
      </c>
      <c r="F30" s="10">
        <f>SUM(F4:F29)</f>
        <v>61</v>
      </c>
      <c r="G30" s="10">
        <f>SUM(G4:G29)</f>
        <v>64</v>
      </c>
      <c r="H30" s="10">
        <f>SUM(H4:H29)</f>
        <v>0</v>
      </c>
      <c r="I30" s="10">
        <f>SUM(I4:I29)</f>
        <v>8</v>
      </c>
      <c r="J30" s="11"/>
      <c r="K30" s="12">
        <f>SUM(E30:G30)*100/C30</f>
        <v>97.183098591549296</v>
      </c>
      <c r="L30" s="12">
        <f>SUM(E30:F30)*100/(C30-I30)</f>
        <v>76.811594202898547</v>
      </c>
      <c r="M30" s="9"/>
    </row>
    <row r="31" spans="2:13" ht="18">
      <c r="B31" s="13"/>
    </row>
    <row r="32" spans="2:13" ht="18">
      <c r="B32" s="13"/>
    </row>
    <row r="36" spans="4:4" ht="18">
      <c r="D36" s="13"/>
    </row>
    <row r="37" spans="4:4" ht="18">
      <c r="D37" s="13"/>
    </row>
    <row r="38" spans="4:4" ht="18">
      <c r="D38" s="13"/>
    </row>
    <row r="39" spans="4:4" ht="18">
      <c r="D39" s="13"/>
    </row>
    <row r="40" spans="4:4" ht="18">
      <c r="D40" s="13"/>
    </row>
    <row r="41" spans="4:4" ht="18">
      <c r="D41" s="13"/>
    </row>
    <row r="42" spans="4:4" ht="18">
      <c r="D42" s="13"/>
    </row>
    <row r="43" spans="4:4" ht="18">
      <c r="D43" s="13"/>
    </row>
    <row r="44" spans="4:4" ht="18">
      <c r="D44" s="13"/>
    </row>
    <row r="45" spans="4:4" ht="18">
      <c r="D45" s="13"/>
    </row>
    <row r="46" spans="4:4">
      <c r="D46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2016-12-26T04:56:40Z</cp:lastPrinted>
  <dcterms:created xsi:type="dcterms:W3CDTF">2009-12-15T08:57:55Z</dcterms:created>
  <dcterms:modified xsi:type="dcterms:W3CDTF">2022-06-17T03:50:09Z</dcterms:modified>
</cp:coreProperties>
</file>