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G:\WSR\World skills\Промышленная механика и монтаж\РЧ 2025\ККД РЧ-2025\Согласование\Согласование ККК\05.02.2025\"/>
    </mc:Choice>
  </mc:AlternateContent>
  <xr:revisionPtr revIDLastSave="0" documentId="13_ncr:1_{396C69AD-F7CA-46F0-B5F0-96E9A9A48016}" xr6:coauthVersionLast="47" xr6:coauthVersionMax="47" xr10:uidLastSave="{00000000-0000-0000-0000-000000000000}"/>
  <bookViews>
    <workbookView xWindow="-110" yWindow="-110" windowWidth="25820" windowHeight="15500" firstSheet="1" activeTab="2"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5" l="1"/>
  <c r="G62" i="5"/>
  <c r="G60" i="5"/>
  <c r="G50" i="5"/>
  <c r="G51" i="5"/>
  <c r="G52" i="5"/>
  <c r="G53" i="5"/>
  <c r="G54" i="5"/>
  <c r="G55" i="5"/>
  <c r="G56" i="5"/>
  <c r="G49" i="5"/>
  <c r="G42" i="5"/>
  <c r="G43" i="5"/>
  <c r="G44" i="5"/>
  <c r="G45" i="5"/>
  <c r="G41" i="5"/>
  <c r="G33" i="5"/>
  <c r="G34" i="5"/>
  <c r="G35" i="5"/>
  <c r="G36" i="5"/>
  <c r="G37" i="5"/>
  <c r="G26" i="5"/>
  <c r="G27" i="5"/>
  <c r="G28" i="5"/>
  <c r="G29" i="5"/>
  <c r="G30" i="5"/>
  <c r="G31" i="5"/>
  <c r="G32" i="5"/>
  <c r="G25" i="5"/>
  <c r="G24" i="5"/>
  <c r="G23" i="5"/>
  <c r="G21" i="5"/>
  <c r="G20" i="5"/>
  <c r="G19" i="5"/>
  <c r="G83"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G91" i="4"/>
  <c r="G90" i="4"/>
  <c r="G89" i="4"/>
  <c r="C15" i="4"/>
  <c r="C14" i="4"/>
  <c r="C13" i="4"/>
  <c r="G11" i="4"/>
  <c r="E11" i="4"/>
  <c r="C11" i="4"/>
  <c r="G10" i="4"/>
  <c r="E10" i="4"/>
  <c r="C10" i="4"/>
  <c r="C9" i="4"/>
  <c r="D8" i="4"/>
  <c r="C7" i="4"/>
  <c r="A5" i="4"/>
  <c r="A3" i="4"/>
</calcChain>
</file>

<file path=xl/sharedStrings.xml><?xml version="1.0" encoding="utf-8"?>
<sst xmlns="http://schemas.openxmlformats.org/spreadsheetml/2006/main" count="1073" uniqueCount="429">
  <si>
    <t>Компетенция</t>
  </si>
  <si>
    <t>Промышленная механика и монтаж</t>
  </si>
  <si>
    <t>Наименование этапа Чемпионата</t>
  </si>
  <si>
    <t>Субъект РФ (регион проведения)</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</si>
  <si>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</si>
  <si>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</si>
  <si>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</si>
  <si>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</si>
  <si>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</si>
  <si>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</si>
  <si>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</si>
  <si>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</si>
  <si>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</si>
  <si>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</si>
  <si>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</si>
  <si>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</si>
  <si>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</si>
  <si>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</si>
  <si>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</si>
  <si>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</si>
  <si>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</si>
  <si>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</si>
  <si>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</si>
  <si>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</si>
  <si>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</si>
  <si>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</si>
  <si>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</si>
  <si>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rFont val="Times New Roman"/>
        <family val="1"/>
        <charset val="204"/>
      </rPr>
      <t>Адрес базовой организации:</t>
    </r>
    <r>
      <rPr>
        <b/>
        <sz val="12"/>
        <color rgb="FFFF0000"/>
        <rFont val="Times New Roman"/>
        <family val="1"/>
        <charset val="204"/>
      </rPr>
      <t xml:space="preserve"> </t>
    </r>
  </si>
  <si>
    <r>
      <rPr>
        <b/>
        <sz val="12"/>
        <rFont val="Times New Roman"/>
        <family val="1"/>
        <charset val="204"/>
      </rP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</si>
  <si>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</si>
  <si>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</si>
  <si>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</si>
  <si>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</si>
  <si>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</si>
  <si>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</si>
  <si>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</si>
  <si>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</si>
  <si>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</si>
  <si>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</si>
  <si>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</si>
  <si>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</si>
  <si>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</si>
  <si>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</si>
  <si>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</si>
  <si>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</si>
  <si>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</si>
  <si>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</si>
  <si>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</si>
  <si>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Мебель</t>
  </si>
  <si>
    <t>шт</t>
  </si>
  <si>
    <t>Стул</t>
  </si>
  <si>
    <t>Мусорная корзина</t>
  </si>
  <si>
    <t>Оборудование</t>
  </si>
  <si>
    <t>Кулер для воды напольный</t>
  </si>
  <si>
    <t>Проектор</t>
  </si>
  <si>
    <t>Оборудование IT</t>
  </si>
  <si>
    <t>Экран для проектора</t>
  </si>
  <si>
    <t>Ноутбук</t>
  </si>
  <si>
    <t>Мышь для компьютера оптическая</t>
  </si>
  <si>
    <t>Комната Конкурсантов (оборудование, инструмент, мебель) (по количеству конкурсантов)</t>
  </si>
  <si>
    <r>
      <t xml:space="preserve">Интернет : Подключение  ноутбуков к беспроводному интернету (с возможностью подключения к проводному интернету) - не требуется </t>
    </r>
    <r>
      <rPr>
        <sz val="11"/>
        <color theme="1"/>
        <rFont val="Arial"/>
        <family val="2"/>
        <charset val="204"/>
      </rPr>
      <t xml:space="preserve">	</t>
    </r>
  </si>
  <si>
    <t xml:space="preserve">шт </t>
  </si>
  <si>
    <t xml:space="preserve">Стул </t>
  </si>
  <si>
    <t>Запираемый шкафчик</t>
  </si>
  <si>
    <t>Комната Экспертов (включая комнату Главного эксперта) (оборудование, инструмент, мебель) (по количеству экспертов)</t>
  </si>
  <si>
    <t xml:space="preserve">Ноутбук </t>
  </si>
  <si>
    <t xml:space="preserve">МФУ Лазерное </t>
  </si>
  <si>
    <t>Мышь для компьютера</t>
  </si>
  <si>
    <t>Операционная система</t>
  </si>
  <si>
    <t>ПО</t>
  </si>
  <si>
    <t>Программное обеспечение для создания аналитических материалов</t>
  </si>
  <si>
    <t>Программное обеспечение для создания визуальных материалов</t>
  </si>
  <si>
    <t>Программное обеспечение для трехмерного твердотельного моделирования</t>
  </si>
  <si>
    <t>Программное обеспечение для просмотра изображений</t>
  </si>
  <si>
    <t>Медиапроигрыватель</t>
  </si>
  <si>
    <t>Программное обеспечение для просмотра файлов в формате .pdf</t>
  </si>
  <si>
    <t>Программное обеспечение для создания презентаций</t>
  </si>
  <si>
    <t>Интернет-браузер</t>
  </si>
  <si>
    <t>Пакет офисных программ</t>
  </si>
  <si>
    <t>Программное обеспечение для сканирования</t>
  </si>
  <si>
    <t>Охрана труда и техника безопасности</t>
  </si>
  <si>
    <t>Аптечка</t>
  </si>
  <si>
    <t>Охрана труда</t>
  </si>
  <si>
    <t>Огнетушитель</t>
  </si>
  <si>
    <t xml:space="preserve">Складское помещение </t>
  </si>
  <si>
    <r>
      <t>Электричество: нет подключения к сети  по (220 Вольт и 380 Вольт)</t>
    </r>
    <r>
      <rPr>
        <sz val="11"/>
        <color theme="1"/>
        <rFont val="Arial"/>
        <family val="2"/>
        <charset val="204"/>
      </rPr>
      <t xml:space="preserve">	</t>
    </r>
  </si>
  <si>
    <t xml:space="preserve">Стол </t>
  </si>
  <si>
    <t>Стеллаж</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</si>
  <si>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</si>
  <si>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</si>
  <si>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</si>
  <si>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</si>
  <si>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</si>
  <si>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Контур заземления для электропитания и сети слаботочных подключений требуется</t>
  </si>
  <si>
    <t>Верстак слесарный однотумбовый</t>
  </si>
  <si>
    <t xml:space="preserve">шт ( на 1 конкурсанта) </t>
  </si>
  <si>
    <t>Сварочный аппарат полуавтоматический сварки</t>
  </si>
  <si>
    <t xml:space="preserve">Сварочная маска </t>
  </si>
  <si>
    <t>УШМ 125 мм</t>
  </si>
  <si>
    <t>Угломер</t>
  </si>
  <si>
    <t>Входное соединение G3/4, Выходное соединение М16х1.5; 6.3 мм; 9 мм; Ниппель универсальный Ø6,3/9 мм</t>
  </si>
  <si>
    <t>Сварочные шторы</t>
  </si>
  <si>
    <t>Верстак с металлической столешницей</t>
  </si>
  <si>
    <t xml:space="preserve">Верстак   1000х880х700 </t>
  </si>
  <si>
    <t>Баллон с газовой смесью</t>
  </si>
  <si>
    <t>Щетка-сметка</t>
  </si>
  <si>
    <t>Щетка-сметка 3-рядная, 280 мм, деревянная ручка</t>
  </si>
  <si>
    <t>Инструмент</t>
  </si>
  <si>
    <t>Емкость  для сбора стружки</t>
  </si>
  <si>
    <t>Крючок для сбора стружки</t>
  </si>
  <si>
    <t>Плита поверочная</t>
  </si>
  <si>
    <r>
      <rPr>
        <sz val="10"/>
        <color theme="1"/>
        <rFont val="Times New Roman"/>
        <family val="1"/>
        <charset val="204"/>
      </rPr>
      <t>Штангенрейсмас</t>
    </r>
    <r>
      <rPr>
        <sz val="10"/>
        <color theme="1"/>
        <rFont val="Times New Roman"/>
        <family val="1"/>
        <charset val="204"/>
      </rPr>
      <t xml:space="preserve"> </t>
    </r>
  </si>
  <si>
    <t>15 л</t>
  </si>
  <si>
    <t xml:space="preserve">Киянка резиновая </t>
  </si>
  <si>
    <t>-</t>
  </si>
  <si>
    <t>Корзина для мусора</t>
  </si>
  <si>
    <t xml:space="preserve">шт ( на 1 раб.место) </t>
  </si>
  <si>
    <t>Защитные перчатки</t>
  </si>
  <si>
    <t>Трикотажные ХБ перчатки с ПВХ покрытием</t>
  </si>
  <si>
    <t>Контур заземления для электропитания и сети слаботочных подключений (при необходимости) : требуется</t>
  </si>
  <si>
    <t>Подведение/ отведение ГХВС (при необходимости) : не требуется</t>
  </si>
  <si>
    <t>Комментарии</t>
  </si>
  <si>
    <t>оборудование</t>
  </si>
  <si>
    <t>комплект</t>
  </si>
  <si>
    <t>Комплект креплений для проверки соосности металлорежущего станка</t>
  </si>
  <si>
    <t>Стенд для сборки механических передач "МЕХАНИКА"</t>
  </si>
  <si>
    <t>Включает в себя:
1. Мобильный верстак с ящиками для стенда «Механика» 
2. Монтажная база с приводным двигателем LV Механика 1
3. Учебный комплект Механика "Муфты и валы" 1
4. Учебный комплект Механика "Опорные подшипники" 1
5. Принадлежности к рабочей станции  Механика 1
6. Учебный комплект Механика "Ременные передачи, уровень 1" 1
7. Учебный комплект Механика "Цепные передачи, уровень 1" 1
8. Учебный комплект Механика "Зубчатые передачи, уровень 1" 1
9. Учебный комплект Механика "Ременные передачи, уровень 2" 1
10. Учебный комплект Механика "Цепные передачи, уровень 2" 1
11. Учебный комплект Механика "Зубчатые передачи, уровень 2" 1
12. Принадлежности Механика, уровень 2 1
13. Учебные материалы Механика, уровень 1 1
14. Учебные материалы Механика, уровень 2 1</t>
  </si>
  <si>
    <t>Учебно-лабораторный электро-пневматический стенд (Двусторонний или односторонний), совместно с компрессором,</t>
  </si>
  <si>
    <t xml:space="preserve">Не менее: Цилиндр одностороннего действия - 1 шт,  Цилиндр двустороннего действия с дросселями - 3 шт,  Распределитель 3/2, управление кнопкой, нормально открытый - 1 шт,  Распределитель 3/2, пневматическое управление, нормально закрытый  - 1 шт, Распределитель 5/2, моностабильный, пневматическое управление - 3 шт,  Распределитель 5/2, бистабильный, пневматическое управление - 3 шт,   Распределитель 5/2, бистабильный, пнев упр , фитинги в каналах выхлопа - 1 шт,  Распределитель 5/3 с закрытым центром, пневматическое управление - 1 шт,  Распределитель 3/2, механическое управление, ролик (концевой выключатель) - 6 шт,  Дроссель с обратным клапаном - 4 шт,   Регулятор давления с манометром - 1 шт,  Манометр - 1 шт,  Коллектор - 2 шт, Логический элемент "НЕТ " - 2 шт,  Сборка с двумя логическими элементами "ИЛИ" - 2 шт,  Сборка с двумя логическими элементами "И" - 2 шт,  Ресивер - 1 шт,  Цилиндр двустороннего действия с двумя герконами - 3 шт,  Цилиндр двустороннего действия с тремя герконами - 1 шт,  Распределитель 3/2, моностабильный, электромагнитное управление - 3 шт,  Распределитель 5/2, моностабильный, электропневматическое управление - 3 шт,  Распределитель 5/2, бистабильный, электропневматическое управление - 3 шт,  Концевой выключатель электромеханический - 4 шт,  Датчик приближения объекта оптический - 1 шт,  Датчик приближения объекта емкостный - 1 шт,  Датчик приближения объекта индуктивный - 1 шт,   Датчик давления с дисплеем, дискретными и аналоговым выходами - 1 шт,  Панель ввода электрических сигналов (блок питания 24 V DC, кнопки, реле, лампочки, тумблеры) - 1 шт,   Модуль дополнительный релейно-контактных схем с проводами  (кнопки, реле, лампочки, тумблеры) - 1 шт
</t>
  </si>
  <si>
    <t>Набор безопасных лабораторных проводов (синие, красные, зеленые)</t>
  </si>
  <si>
    <t>Входит в состав стенда: 2 комплекта для двустороннего стенда, 1 комплект для одностороннего</t>
  </si>
  <si>
    <t>Компрессор малошумный</t>
  </si>
  <si>
    <t>Програмное обеспечение</t>
  </si>
  <si>
    <t>IT оборудование</t>
  </si>
  <si>
    <t>мебель</t>
  </si>
  <si>
    <t>Сетевой фильтр</t>
  </si>
  <si>
    <t>Защитные очки</t>
  </si>
  <si>
    <t xml:space="preserve">ВИБРОАНАЛИЗАТОР </t>
  </si>
  <si>
    <t>Анализ измеренной вибрации (1 и 2-х канальное)
Вибродиагностика (1 и 2-х канальное)
2 аналоговых канала
1 канал синхронизации
Акселерометр, датчик оборотов, стробоскоп
Частотный диапазон  0.5 - 10000
Измеряемые величины: виброускорение, виброскорость, виброперемещение.
Виброускорение, м/с2 0.05…300
Виброскорость, мм/с 0.05…1000
Виброперемещение, мкм 0.05…10000
Графический цветной дисплей ЖКИ
Размер дисплея по диагонали, дюйм 3.5"
Разрешение дисплея, пикселей 320х240
Диапазон измерений частоты вращения ротора Гц (об/мин) от 1 до 400 (от 60 до 24000)
Объем памяти, мБ 8
Степень защиты по ГОСТ 14254-2015:
корпуса вибропреобразователя HS-100 - IP67
корпуса вычислительного блока - IP54
Напряжение питания от сети переменного тока, В/Гц 220 ± 22 / 50
Источник питания, В / мАч 3.3 / 2000
Вес в чемодане, кг 7.00 ± 0.5
Габаритные размеры в чемодане, мм 470 х 140 х 380
Габаритные размеры виброметра:
вибропреобразователя HS-100 без магнитного крепления, не более мм 57 x 25 под ключ
вычислительного блока, не более мм 138х195х38
в транспортировочной упаковке, не более мм 440х380х140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</si>
  <si>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Лазерная система для центровки валов </t>
  </si>
  <si>
    <t>Длина волны лазера, нм - 635
Класс лазерного излучения, мВт - 2
Максимальная выходная мощность, мВт &lt; 1
Автоматическое нивелирование Да
Точность на расстоянии 10 метров, мм - 0,5
Рабочий диапазон, м -10
Допустимый угол наклона прибора при самовыравнивании +/- 4 °
Время выравнивания, сек 6
Источник питания 4 аккумулятора
АА (LR6)/1,5 В
Рабочая температура, °C от 0 до +50
Вес, кг 0,47
Флеш-память, Мб 500 (&gt; 1200 замеров)
Дисплей Цветной TFT-LCD с подсветкой,
Размер дисплея не менее 127 мм по диагонали (111 мм x 63 мм)
Устройство ввода Сенсорный ударопрочный экран 5’’
Разъёмы 1 разъем USB-mini 2.0 (IP67)
Беспроводная связь Передатчик Bluetooth класс II
Габаритные размеры измерительного блока, мм 103х181х29
Габаритные размеры лазерного блока мм, 92х77х33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</si>
  <si>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Тепловизорная камера </t>
  </si>
  <si>
    <t>Лазерный указатель
Перезаряжаемый ионно–литиевой аккумулятор
не менее 3.5" цветной ЖК
Режимы изображения Термальное, цифровое, термальное наложение, картинка в картинке
Шаг пикселей не менее 25мкм
Диапазон температуры –20°C … +350°C
Точность измерения температуры ±2% от показаний
Разрешение матрицы 160x120
Стандартный объектив (поле зрения/минимальное фокусное расcтояние) 21°х16°/0.1 м
Телеобъектив (поле зрения/минимальное фокусное расcтояние)10°х8°/1 м
Широкоугольный объектив (поле зрения/минимальное фокусное расcтояние) 42°х32°/0.1 м
Пространственное разрешение 2.3 мрад
Термочувствительность 0.05 °C при 30°С
Частота кадров 50/60Гц
Фокусировка моторизированная (ручная)/автоматическая
Цифровое масштабирование 1-4х
Разрешение матрицы встроенной цифровой камеры 3 Мп
Характеристики дисплея 3.5 дюйма, поворотный (270°), цветной, тип LCD
Излучательная способность регулируемая от 0.01 до 1.0
Тип памяти встроенная
Объем памяти 700 изображений
Тип памяти карта памяти microSD (4 Гб)
Объем памяти до 11200 изображений
Формат изображений JPEG с 14 битовыми данными
Голосовые комментарии 40 секунд голосовой записи на одно изображение
USB передача изображений на/из компьютер/а, трансляция и запись видео при помощи специальной программы
Лазерный излучатель :
Класс класс 2
Мощность 1мВт
Длина волны, цвет 635нм, красный
Электропитание:
Тип аккумулятора съемный, перезаряжаемый литий-ионный аккумулятор
Время работы от аккумулятора 3 часа при температуре 23±5 °С
Внешний источник электропитания 5±5% В
Условия эксплуатации и хранения:
Температура окружающей среды при эксплуатации - 200C ... + 500C
Температура окружающей среды при хранении - 400C ... + 600C
Влажность воздуха ≤90% (без конденсации)
Класс защиты IP50
Масса камеры 410г
Размер камеры (Д × Ш × В) 128х62х154 мм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</si>
  <si>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Тренировочный стенд</t>
  </si>
  <si>
    <t>1. Магнитная стойка с цифровым индикатором часового типа        
2. Линейка лекальная        100 мм или 125 мм
3. Набор щупов        13 щупов, толщина 0,05-1,0 мм, длина 100 мм
4. Стенд для выравнивания валов и балансировки         "Тренировочный стенд для проведения работ по вибродиагностике, балансировке, центровке и монтажу подшипниковых опор.
Общие характеристики:
Габаритные размеры (ДхШхВ) не более, мм: 1200 x 300 x 300
Масса стенда не менее 45кг и не более 50кг
Электродвигатель 1,5кВт, 220В
Питание на двигатель подается с помощью частотного регулятора позволяющего изменять направление и регулировать скорость вращения вала 0-3000 об/мин
Безопасность обеспечена:
Блокиратор электроразъемов с замком
Быстросъемные защитные кожухи вращающихся элементов
Штатные места для установки датчиков вибрации диаметром ø40мм
Механика стенда предусматривает:
Прецизионные валы (h7) диаметром ø30мм установлены в два разъемных подшипниковых корпуса.
Предусмотрена возможность замены установленных подшипников на подшипники с заложенными дефектами для оценки навыков по вибродиагностике
Предусмотрена возможность создания/устранения неуравновешенности ротора установкой корректирующих масс на рабочем колесе диаметром ø160±5мм, с отверстиями под резьбу M6
Предусмотрена возможность создания/устранения несоосности муфтового соединения штатными регулировочными винтами"</t>
  </si>
  <si>
    <t>ЗИП-1 стенда WS-3060</t>
  </si>
  <si>
    <t>Ноутбук - тип 1</t>
  </si>
  <si>
    <t>Стол - тип 2</t>
  </si>
  <si>
    <t>Стул - тип 1</t>
  </si>
  <si>
    <t>Верстак</t>
  </si>
  <si>
    <t xml:space="preserve">
</t>
  </si>
  <si>
    <t>Втулка переходная КМ4/КМ3</t>
  </si>
  <si>
    <t>Втулка переходная КМ3/КМ2</t>
  </si>
  <si>
    <t>Втулка переходная КМ3/КМ1</t>
  </si>
  <si>
    <t>Патрон сверлильный КМ3</t>
  </si>
  <si>
    <t>Керн слесарный</t>
  </si>
  <si>
    <t>Набор напильников</t>
  </si>
  <si>
    <t>Набор гаечных ключей</t>
  </si>
  <si>
    <t>Набор шестигранных ключей</t>
  </si>
  <si>
    <t>Автоматическая струбцина 150 мм</t>
  </si>
  <si>
    <t xml:space="preserve">Набор отверток </t>
  </si>
  <si>
    <t>Набор ключей Ombra 101 предмет</t>
  </si>
  <si>
    <t>Рулетка 2м.</t>
  </si>
  <si>
    <t>Режущая пластина 35°</t>
  </si>
  <si>
    <t>Режущая пластина 80°</t>
  </si>
  <si>
    <t>Пластины для канавочной державки</t>
  </si>
  <si>
    <t>Сверло центровочное</t>
  </si>
  <si>
    <t>Угломеры</t>
  </si>
  <si>
    <t>Набор регулировочных пластин</t>
  </si>
  <si>
    <t>0,05/0,1/0,25/0,5/1,00 мм по 10 штук</t>
  </si>
  <si>
    <t>Спецодежда, спецобувь</t>
  </si>
  <si>
    <t>х/б</t>
  </si>
  <si>
    <t>1. Зона для работ предусмотренных в Модулях А,Б обязательных к выполнению (инвариант)  (по количеству конкурсантов)</t>
  </si>
  <si>
    <t>Труба 50х50х4</t>
  </si>
  <si>
    <t>ГОСТ 8639-82, Ст2 сп</t>
  </si>
  <si>
    <t>Расходные материалы</t>
  </si>
  <si>
    <t>мм</t>
  </si>
  <si>
    <t>Труба 30х4</t>
  </si>
  <si>
    <t>Круг диаметр 30</t>
  </si>
  <si>
    <t>ГОСТ 8734-75</t>
  </si>
  <si>
    <t>Ст3 ГОСТ 380-2005</t>
  </si>
  <si>
    <t>Лист 4,</t>
  </si>
  <si>
    <t xml:space="preserve"> ГОСТ 19903-2015, Ст3</t>
  </si>
  <si>
    <t>1000х200</t>
  </si>
  <si>
    <t>кв.мм</t>
  </si>
  <si>
    <t>Труба 90х90х4</t>
  </si>
  <si>
    <t>Винт М10х25</t>
  </si>
  <si>
    <t>DIN 316</t>
  </si>
  <si>
    <t>шт.</t>
  </si>
  <si>
    <t>Гайка М20х1.5</t>
  </si>
  <si>
    <t>ГОСТ 5915-70</t>
  </si>
  <si>
    <t>ГОСТ6402-70</t>
  </si>
  <si>
    <t>Шайба С20.37-3</t>
  </si>
  <si>
    <t>ГОСТ 11371-78</t>
  </si>
  <si>
    <t>Колесо диаметр 200 мм</t>
  </si>
  <si>
    <t>Под внутренний диаметр 20 мм</t>
  </si>
  <si>
    <t>Заглушка прямоугольная</t>
  </si>
  <si>
    <t>Под внутренний размер трубы 50х50х4</t>
  </si>
  <si>
    <t>Заглушка круглая</t>
  </si>
  <si>
    <t>Под внутренний диаметр трубы 30х4</t>
  </si>
  <si>
    <t>Диаметр 0,8 мм, не менее 5 кг, Св-08Г2С-О</t>
  </si>
  <si>
    <t xml:space="preserve">Сварочное сопло </t>
  </si>
  <si>
    <t>Диск отрезной</t>
  </si>
  <si>
    <t>Диск шлифовальный</t>
  </si>
  <si>
    <t>Диск для монтажной (отрезной пилы)</t>
  </si>
  <si>
    <t>Смазочно-охлаждающая жидкость, 20л</t>
  </si>
  <si>
    <r>
      <t xml:space="preserve">                                                                              </t>
    </r>
    <r>
      <rPr>
        <b/>
        <sz val="11"/>
        <color rgb="FF000000"/>
        <rFont val="Times New Roman"/>
        <family val="1"/>
        <charset val="204"/>
      </rPr>
      <t xml:space="preserve"> 2. Зона для работ предусмотренных в вариативном модуле Г   (по количеству конкурсантов) </t>
    </r>
  </si>
  <si>
    <t>Гайка Т-образная М8</t>
  </si>
  <si>
    <t>Для соответствующего профиля стенда</t>
  </si>
  <si>
    <t>расходные материалы</t>
  </si>
  <si>
    <t>Болт М8х30</t>
  </si>
  <si>
    <t>Винт устнановочный М6, шаг 0,75, длина 10мм</t>
  </si>
  <si>
    <t>Винт устнановочный 1/4, шаг 20 нит на дюйм, длина 10мм</t>
  </si>
  <si>
    <t>Болт М8х40</t>
  </si>
  <si>
    <r>
      <t xml:space="preserve">                                                                              </t>
    </r>
    <r>
      <rPr>
        <b/>
        <sz val="11"/>
        <color rgb="FF000000"/>
        <rFont val="Times New Roman"/>
        <family val="1"/>
        <charset val="204"/>
      </rPr>
      <t xml:space="preserve"> 3. Зона для работ предусмотренных в вариативном модуле Д   (по количеству конкурсантов) </t>
    </r>
  </si>
  <si>
    <t>Полимерный пневмошланг</t>
  </si>
  <si>
    <t>Внешний диаметр 4 мм</t>
  </si>
  <si>
    <t>м</t>
  </si>
  <si>
    <t>Клапан быстрого выхлопа</t>
  </si>
  <si>
    <t>Быстроразъемное соединение диаметром 4 мм</t>
  </si>
  <si>
    <t>Втулка клапана быстрого выхлопа</t>
  </si>
  <si>
    <t>Фитинг тройник</t>
  </si>
  <si>
    <t>Под трубку с внешним диаметром 4 мм</t>
  </si>
  <si>
    <t>Заглушка</t>
  </si>
  <si>
    <t>Внешний диаметр 4 мм Материал: латунь</t>
  </si>
  <si>
    <t>Соленоид</t>
  </si>
  <si>
    <t>Напряжение питания 24 V DC</t>
  </si>
  <si>
    <t>Разъем соленоида</t>
  </si>
  <si>
    <t>Со светодиодом</t>
  </si>
  <si>
    <t>Фитинг с обратным клапаном</t>
  </si>
  <si>
    <t>Под трубку с внешним диаметром 4 мм  Тип: прямой  Резьба: G1/8</t>
  </si>
  <si>
    <r>
      <t xml:space="preserve">                                                                              </t>
    </r>
    <r>
      <rPr>
        <b/>
        <sz val="11"/>
        <color rgb="FF000000"/>
        <rFont val="Times New Roman"/>
        <family val="1"/>
        <charset val="204"/>
      </rPr>
      <t xml:space="preserve"> 4. Зона для работ предусмотренных в вариативном модуле Е   (по количеству конкурсантов) </t>
    </r>
  </si>
  <si>
    <t xml:space="preserve">Подшипник  шариковый </t>
  </si>
  <si>
    <t>Выколотка</t>
  </si>
  <si>
    <t>с защитной рукояткой</t>
  </si>
  <si>
    <t>Универсальная консистентная смазка</t>
  </si>
  <si>
    <t>для подшипников качения</t>
  </si>
  <si>
    <t>банка 400 мл</t>
  </si>
  <si>
    <t>Бумага офисная А4</t>
  </si>
  <si>
    <t>500 листов/упак</t>
  </si>
  <si>
    <t>упак</t>
  </si>
  <si>
    <t>Папка-планшет с зажимом</t>
  </si>
  <si>
    <t>Attache</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</si>
  <si>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</si>
  <si>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</si>
  <si>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</si>
  <si>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</si>
  <si>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</si>
  <si>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</si>
  <si>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</si>
  <si>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Attache Economy</t>
  </si>
  <si>
    <t>Скобы к степлеру</t>
  </si>
  <si>
    <t>500 шт/упак</t>
  </si>
  <si>
    <t>Скрепки канцелярские</t>
  </si>
  <si>
    <t>100 шт/упак</t>
  </si>
  <si>
    <t>Файл-вкладыш А4</t>
  </si>
  <si>
    <t>50 шт/упак</t>
  </si>
  <si>
    <t>Маркер перманентный черный</t>
  </si>
  <si>
    <t>толщина линии 1 мм, круглый наконечник</t>
  </si>
  <si>
    <t xml:space="preserve">Нож канцелярский </t>
  </si>
  <si>
    <t>Блокнот для записей</t>
  </si>
  <si>
    <t>А5 80 листов</t>
  </si>
  <si>
    <t xml:space="preserve">Баллон заправленый для кулера </t>
  </si>
  <si>
    <t>20л</t>
  </si>
  <si>
    <t>8-953-925-60-83</t>
  </si>
  <si>
    <t>moongirl-09@mail.ru</t>
  </si>
  <si>
    <t>Метелькова Елена Александровна</t>
  </si>
  <si>
    <t>Шабалин Вадим Сергеевич</t>
  </si>
  <si>
    <t>vadim.shabalin,1991@mail.ru</t>
  </si>
  <si>
    <t>8-909-547-95-55</t>
  </si>
  <si>
    <t>Томская область</t>
  </si>
  <si>
    <t>Региональный</t>
  </si>
  <si>
    <t>Томская область, г. Томск, ул. Смирнова 44/1, пом. 1101, аудитория 103, 104</t>
  </si>
  <si>
    <t>Областное государственное бюджетное профессиональное образовательное учреждение «Томский политехнический техникум»</t>
  </si>
  <si>
    <t>10.03.2025-14.03.2025</t>
  </si>
  <si>
    <t xml:space="preserve">Освещение: Допустимо верхнее искусственное освещение (350 люкс) </t>
  </si>
  <si>
    <t xml:space="preserve">Интернет: Подключение  ноутбуков к беспроводному интернету (с возможностью подключения к проводному интернету) 	</t>
  </si>
  <si>
    <r>
      <t>Электричество: 18 подключения к сети  по (220 Вольт и 380 Вольт)</t>
    </r>
    <r>
      <rPr>
        <sz val="11"/>
        <color theme="1"/>
        <rFont val="Arial"/>
        <family val="2"/>
        <charset val="204"/>
      </rPr>
      <t xml:space="preserve">	</t>
    </r>
  </si>
  <si>
    <t>Контур заземления для электропитания и сети слаботочных подключений (при необходимости): не требуется</t>
  </si>
  <si>
    <t>МФУ</t>
  </si>
  <si>
    <t>МФУ Kyocera M2735dn
черно-белая печать, A4, 1200x1200 dpi, ч/б - 35 стр/мин (А4), АПД, факс, Ethernet (RJ-45), USB</t>
  </si>
  <si>
    <t>Парта МЕТ, прямоугольная
ширина, мм: 800
глубина, мм: 600
высота, мм: 760</t>
  </si>
  <si>
    <t>Стул "Лидер ТР"
ширина, мм: 450
глубина, мм: 400
высота, мм: 540</t>
  </si>
  <si>
    <t>Корзина для мусора "Феста"
11 л</t>
  </si>
  <si>
    <t>Epson EB-Е10                                                      
3LCD, 1024x768, 15000:1, 3600 лм, 28 дБ, 2.4 кг</t>
  </si>
  <si>
    <t>Экран для проектора Cactus Wallscreen
Бренд CACTUS
Модель CS-PSFLCE-160X90
Тип установки напольный
Тип по конструкции рулонный
Диагональ экрана 72.27 "
Формат экрана 16:9
Размеры экрана (ШхВ) 160х90 см
Размер белого поля полотна (см) 154 x 86.6
Размеры черной кромки 3 см
Эффективный угол обзора 160 °
Особенности покрытия белый матовый
Тип проекции прямая
Размер корпуса экрана 175.7x13.2x13 см
Вес 11 кг</t>
  </si>
  <si>
    <t>ГРАВИТОН Н15И: CPU i5-10210U / RAM 8 GB DDR4 / 256GB SSD / Встроенный Intel® UHD Graphics</t>
  </si>
  <si>
    <t>Оптическая мышь проводная LOGITECH M90, USB, 1000 dpi</t>
  </si>
  <si>
    <t>Кулер для воды Aqua Work 10-LDR бело-черный</t>
  </si>
  <si>
    <t>Освещение: Допустимо верхнее искусственное освещение (350 люкс)</t>
  </si>
  <si>
    <r>
      <t>Электричество: нет подключения к сети  по (220 Вольт и 380 Вольт)</t>
    </r>
    <r>
      <rPr>
        <sz val="11"/>
        <color theme="1"/>
        <rFont val="Arial"/>
        <family val="2"/>
        <charset val="204"/>
      </rPr>
      <t xml:space="preserve"> - </t>
    </r>
    <r>
      <rPr>
        <sz val="11"/>
        <color theme="1"/>
        <rFont val="Times New Roman"/>
        <family val="1"/>
        <charset val="204"/>
      </rPr>
      <t>не требуется</t>
    </r>
  </si>
  <si>
    <t>Не используется, хранится на складе</t>
  </si>
  <si>
    <t>Вешалка металлическая напольная, 6 крючков</t>
  </si>
  <si>
    <t>Вешалка</t>
  </si>
  <si>
    <t>Площадь зоны: 51,2 кв.м.</t>
  </si>
  <si>
    <t>Интернет : Подключение  ноутбуков к беспроводному интернету</t>
  </si>
  <si>
    <t>Электричество: 16 подключения к сети  по 220 В</t>
  </si>
  <si>
    <t>Покрытие пола: линолеум - 51,2 м2 на всю зону</t>
  </si>
  <si>
    <t>Металлический 2067*2099*600 4 полки</t>
  </si>
  <si>
    <t>Не используется, так как в помещении имеются стационарные розетки</t>
  </si>
  <si>
    <t>AstraLinux SE 1.7</t>
  </si>
  <si>
    <t>Google Analytics</t>
  </si>
  <si>
    <t xml:space="preserve"> 
Sketch - Draw &amp; Paint
9.0.T.0.6</t>
  </si>
  <si>
    <t>FreeCAD 0.21.2</t>
  </si>
  <si>
    <t>STDU Viewer 1.6.375</t>
  </si>
  <si>
    <t>MEDIA PLAYER CLASSIC 1.7.9</t>
  </si>
  <si>
    <t>Microsoft PowerPoint 2010</t>
  </si>
  <si>
    <t>Google Chrome 121.0.6167.140</t>
  </si>
  <si>
    <t>Microsoft Office 2010</t>
  </si>
  <si>
    <t>Встроенное в МФУ Kyocera M2735dn</t>
  </si>
  <si>
    <t xml:space="preserve">Стол компьютерный </t>
  </si>
  <si>
    <t>Аптечка первой помощи работникам ФЭСТ, пластиковый чемоданчик</t>
  </si>
  <si>
    <t>Огнетушитель порошковый ОП-4</t>
  </si>
  <si>
    <t>2067*2099*600, 4 металлические полки</t>
  </si>
  <si>
    <t>Площадь зоны: 13,8 кв.м.</t>
  </si>
  <si>
    <t>Верстак с слесарными тисками ЗУБР "Мастер" 200 мм</t>
  </si>
  <si>
    <t>Точильно-шлифовальный станок с форсированной вытяжкой ЗСВ-20</t>
  </si>
  <si>
    <t>Размер заточного круга - 200 мм, мощность 120 Вт</t>
  </si>
  <si>
    <t>Полуавтомат "Кедр" AlphaMIG300S</t>
  </si>
  <si>
    <t>CRYSTALINE ЯМАЛ</t>
  </si>
  <si>
    <t xml:space="preserve">Makita GA 5030 720 Вт </t>
  </si>
  <si>
    <t>Угломер тип 2 мод 1005 УН-127 0-320° класс Премиум</t>
  </si>
  <si>
    <t>Регулятор для углекислоты и аргона У 30</t>
  </si>
  <si>
    <t>Сварочный стол с набором оснастки для сварочного стола №1: Начальный (18 предм.) (180 град) GRAND 5.10</t>
  </si>
  <si>
    <t>Стол сварочно-монтажный GRAND 5.10 750×1000×500 с 4 стандартными опорами</t>
  </si>
  <si>
    <t>Weldtex PVC (1500х1800) красная</t>
  </si>
  <si>
    <t>Передвижной самоочищающийся кассетный агрегат Фильтр-Мастер с вытяжным устройством</t>
  </si>
  <si>
    <t>Расход воздуха 1200 м3/ч</t>
  </si>
  <si>
    <t>Отрезной станок ПМ 22</t>
  </si>
  <si>
    <t>Дисковый отрезной станок, Мощность : 2200 Вт</t>
  </si>
  <si>
    <t>Баллон 40л, сместь сварочная К25 с резьбой G3/4</t>
  </si>
  <si>
    <t>Токарно-винторезный станок ГС526У</t>
  </si>
  <si>
    <t>Мощность электродвигателя, 7500 Вт
Макс. диаметр заготовки над станиной 500 мм
Макс. диаметр заготовки над суппортом 275 мм
Макс. высота резца на станке, 25 мм
Частота вращения шпинделя, 16-2000 об/мин
Макс. длина обрабатываемой детали в центрах, 1000 мм
Диапазон продольных подач, 0.05-2.8 мм/об
Диаметр цилиндрического отверстия в шпинделе, 55 мм
Масса, 3100 кг
Габаритные размеры, 2800x1265x1485 мм</t>
  </si>
  <si>
    <t>Патрон сверлильный ПС 3-16 В16</t>
  </si>
  <si>
    <t>Патрон сверлильный самозажимной В16; 3-16 мм</t>
  </si>
  <si>
    <t>Центр Вращающийся КМ-4 У (усиленный)</t>
  </si>
  <si>
    <t>Центр вращения А-1-4-У</t>
  </si>
  <si>
    <t>Металлический контейнер 120 л напольный</t>
  </si>
  <si>
    <t xml:space="preserve">Крючок для уборки стружки 300 мм </t>
  </si>
  <si>
    <t>Плита поверочная 400*400 (разметочная) кл.точн.1, м/о с пов. ЧИЗ</t>
  </si>
  <si>
    <t>Штангенрейсмас XCAN 300 мм нониусный</t>
  </si>
  <si>
    <t>Ведро оцинкованное 15 л</t>
  </si>
  <si>
    <t>Инструментальная тележка Практик WDS-0</t>
  </si>
  <si>
    <t>738x750x450</t>
  </si>
  <si>
    <t>Киянка резиновая, фиберглассовая рукоятка, 340г</t>
  </si>
  <si>
    <t>Молоток слесарный "Оптима"</t>
  </si>
  <si>
    <t>Молоток, деревянная ручка, 800 гр.</t>
  </si>
  <si>
    <t>Державка для наружного точения MVJNR2525M16</t>
  </si>
  <si>
    <t>Длина L, (мм) : 150 (M)  Сечение (a x b, мм): 25х25  Размер устанавливаемой пластины: 16  Форма устанавливаемой пластины: V-ромбическая 35°  e: 45  h: 25</t>
  </si>
  <si>
    <t>Резец для наружного точения MCLNR2525M12</t>
  </si>
  <si>
    <t xml:space="preserve">Длина L, (мм) : 150 (M)  Сечение (a x b, мм): 25х25  Размер устанавливаемой пластины: 12  Форма устанавливаемой пластины: C-ромбическая 80°  e: 32  h: 25  S: 32 </t>
  </si>
  <si>
    <t>Респиратор KN95 GB2626-2006</t>
  </si>
  <si>
    <t>Cостоит из 5 слоев нетканого материала: 3 слоя - особо прочный спанбонд разной плотности, 2 слоя - мельтблаун. Класс защиты FFP2 с клапаном</t>
  </si>
  <si>
    <t>Наушники противошумные</t>
  </si>
  <si>
    <t>МАХ-500 31050 со складным оголовьем</t>
  </si>
  <si>
    <t>Очки открытые О88 SURGUT super прозрачные</t>
  </si>
  <si>
    <t>Краги</t>
  </si>
  <si>
    <t>Трек Люкс</t>
  </si>
  <si>
    <t xml:space="preserve">1. Зона для работ предусмотренных в Модулях А,Б, обязательных к выполнению (инвариант)  (2 рабочих места) </t>
  </si>
  <si>
    <t>Освещение: Допустимо верхнее искусственное освещение (350  люкс)</t>
  </si>
  <si>
    <t xml:space="preserve">Электричество: 18 подключения к сети  по (220 Вольт и 380 Вольт)	</t>
  </si>
  <si>
    <t>Электричество: 18 подключения к сети  по (220 Вольт и 380 Вольт)</t>
  </si>
  <si>
    <t>Покрытие пола: наливные бетонные полы - 13,8 м2 на всю зону</t>
  </si>
  <si>
    <t xml:space="preserve">Интернет : Подключение  ноутбуков к беспроводному интернету	</t>
  </si>
  <si>
    <t xml:space="preserve">                                           4. Зона для работ предусмотренных в вариативном модуле  Д   (2 рабочих места) </t>
  </si>
  <si>
    <r>
      <t>Электричество: 18 подключения к сети  по (220 Вольт и 380 Вольт)</t>
    </r>
    <r>
      <rPr>
        <sz val="11"/>
        <rFont val="Arial"/>
        <family val="2"/>
        <charset val="204"/>
      </rPr>
      <t xml:space="preserve">	</t>
    </r>
  </si>
  <si>
    <t>FluidSim 6.2d</t>
  </si>
  <si>
    <t>Тип: поршневой, Масляный,  Уровень шума компрессора: 57 дБ, Максимальное давление: 800 кПа, Расход: 50 л/мин, Емкость ресивера: 24 л.</t>
  </si>
  <si>
    <t>Ноутбук TECNO MegaBook K16 16", 2024, IPS, AMD Ryzen 5 5500U 2.1ГГц, 6-ядерный, 16ГБ DDR4, 512ГБ SSD, AMD Radeon, Windows 11 Home, серый</t>
  </si>
  <si>
    <t xml:space="preserve">                                              4. Зона для работ предусмотренных в вариативном модуле Е (2 рабочих мест) </t>
  </si>
  <si>
    <t>1. Ударный ключ
2. Динамометрический ключ с насадкой 13 мм
3. Подшипник
4. Уплотнение (4 шт)
5. Смазка подшипниковая
6. Втулка под подшипник"</t>
  </si>
  <si>
    <t>Верстак с деревянной столешницей, 1200х70х780</t>
  </si>
  <si>
    <t>1000х1200</t>
  </si>
  <si>
    <t>E-Cu М6х28х0,8</t>
  </si>
  <si>
    <t>Сопло газовое Mig 24 12,5 мм коническое</t>
  </si>
  <si>
    <t>Cutop Profi T41-125*1.0*22.2</t>
  </si>
  <si>
    <t>Кратон A 30 TBF 125х6х22.2</t>
  </si>
  <si>
    <t>Круг отрезной по металлу 400*3,2*32</t>
  </si>
  <si>
    <t>Универсальная СОЖ CF-621 18 кг EFELE</t>
  </si>
  <si>
    <t>Прочность не менее 8.8, с внутр. шестигранником.</t>
  </si>
  <si>
    <t xml:space="preserve">Сварочная проволока </t>
  </si>
  <si>
    <t xml:space="preserve">Контактный наконечник 0,8 мм </t>
  </si>
  <si>
    <t>Бесщеточная аккумуляторная дрель-шуруповерт Интерскол</t>
  </si>
  <si>
    <t>ДА-10/18В 42 МиниМАКС Li-ion АПИ кейс, 2 аккум. 1.5 Ач ЗУ</t>
  </si>
  <si>
    <t>Набор сверл НС №70К (Сверла по металлу с кобальтом 25шт, шаг 0.5</t>
  </si>
  <si>
    <t>145 мм</t>
  </si>
  <si>
    <t>4 шт: плоский, трехгранный, квадратный, круглый</t>
  </si>
  <si>
    <t>Набор зенкеров (М3-М10) для дрелей Зубр</t>
  </si>
  <si>
    <t>Молоток слесарный, деревянная ручка "Оптима" 800 гр.</t>
  </si>
  <si>
    <t>Угольник поверочный ТехноСталь</t>
  </si>
  <si>
    <t>160х100 ГОСТ 3749-77</t>
  </si>
  <si>
    <t>Твердосплавный карандаш</t>
  </si>
  <si>
    <t>Линейка измерительная, 300 мм, металлическая</t>
  </si>
  <si>
    <t>Угловая шлифмашина Makita GA 5030</t>
  </si>
  <si>
    <t>диаметр диска 125мм</t>
  </si>
  <si>
    <t>Маркер строительный с жидким красящим составом, белый 138*11 мм</t>
  </si>
  <si>
    <t>Микрометр 0-25мм ЧИЗ</t>
  </si>
  <si>
    <t>Микрометр 25-50мм ЧИЗ</t>
  </si>
  <si>
    <t>Штангенциркуль электронный ШЦЦ-I-150-0,01 ЧИЗ</t>
  </si>
  <si>
    <t>цифровой</t>
  </si>
  <si>
    <t>Штангенциркуль электронный ШЦЦ-I-300-0,01 ЧИЗ</t>
  </si>
  <si>
    <t>Индикатор часового типа Gigant GI-1</t>
  </si>
  <si>
    <t>с ценой деления 0.01 мм</t>
  </si>
  <si>
    <t>Стойка индикаторная 176х150мм, усилие отрыва 80 кг GRIFF</t>
  </si>
  <si>
    <t>Державка токарная канавочная MGEHR 2525-3</t>
  </si>
  <si>
    <t>Расточная державка с пластинами S12M SCLCR09</t>
  </si>
  <si>
    <t>ф 1,0, 1,6, 2,0, 2,5, 3,15, 4,0, 5,0</t>
  </si>
  <si>
    <t>Набор метчиков и плашек 32 пр в металлическом кейсе Rock FORCE RF-M032-1</t>
  </si>
  <si>
    <t>(М3х0.5,М4х0.7,М5х0.8,М6х1,М8х1.25,М10х1.5,М12х1.75)</t>
  </si>
  <si>
    <t>Сверло СК 10903В 20,00</t>
  </si>
  <si>
    <t>С коническим хвостовиком</t>
  </si>
  <si>
    <t>Приспособление в заднюю бабку КМ2 для нарезания резьбы плашками (р.16,20,25,30,38мм)</t>
  </si>
  <si>
    <t>р.16,20,25,30,38мм</t>
  </si>
  <si>
    <t>Материал   Аннодированный алюминий</t>
  </si>
  <si>
    <t>Шайба 20</t>
  </si>
  <si>
    <t>Удлинитель электрический 3 розетки</t>
  </si>
  <si>
    <t>5м 10А Intro UES350-W белый с заземлением с выключателем ПВС 3х0,75мм2</t>
  </si>
  <si>
    <t xml:space="preserve">                                                         2. Зона для работ предусмотренных в  модуле В - инвариант (1 рабочее место) </t>
  </si>
  <si>
    <t xml:space="preserve">                                                                           3. Зона для работ предусмотренных в вариативном модуле Г (1 рабочее место) </t>
  </si>
  <si>
    <t>Роутер TP-Link TL-WR850N</t>
  </si>
  <si>
    <t>Белый, тип связи Wi-Fi, Ethernet RJ-45, стандарт Wi-Fi 802.11 n (Wi-Fi 4), 2.4 ГГц, 300 Мбит/с</t>
  </si>
  <si>
    <t>Не используется, имеется общий гардероб</t>
  </si>
  <si>
    <t>Кресло Бюрократ CH-695NLTSL Черная сетка
Размер (ШхГхВ)
600х600х910</t>
  </si>
  <si>
    <t>Офисный стул</t>
  </si>
  <si>
    <t>Площадь зоны: 46,6 кв.м.</t>
  </si>
  <si>
    <t>Покрытие пола: наливные бетонные полы  - 165.9 м2 на всю зону</t>
  </si>
  <si>
    <t>Покрытие пола: наливные бетонные полы  - 165,9 м2 на всю зону</t>
  </si>
  <si>
    <t>Площадь зоны: 165,9 кв.м.</t>
  </si>
  <si>
    <t>Покрытие пола: линолеум 46,6 м2 на всю зону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</si>
</sst>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
  </numFmts>
  <fonts count="41" x14ac:knownFonts="1">
    <font>
      <sz val="11"/>
      <color theme="1"/>
      <name val="Calibri"/>
      <charset val="204"/>
      <scheme val="minor"/>
    </font>
    <font>
      <sz val="11"/>
      <name val="Calibri"/>
      <family val="2"/>
      <charset val="204"/>
      <scheme val="minor"/>
    </font>
    <font>
      <sz val="11"/>
      <name val="Calibri"/>
      <family val="2"/>
      <charset val="204"/>
    </font>
    <font>
      <sz val="16"/>
      <color theme="0"/>
      <name val="Times New Roman"/>
      <family val="1"/>
      <charset val="204"/>
    </font>
    <font>
      <b/>
      <sz val="16"/>
      <color theme="0"/>
      <name val="Times New Roman"/>
      <family val="1"/>
      <charset val="204"/>
    </font>
    <font>
      <sz val="16"/>
      <name val="Times New Roman"/>
      <family val="1"/>
      <charset val="204"/>
    </font>
    <font>
      <sz val="11"/>
      <name val="Times New Roman"/>
      <family val="1"/>
      <charset val="204"/>
    </font>
    <font>
      <sz val="10"/>
      <name val="Times New Roman"/>
      <family val="1"/>
      <charset val="204"/>
    </font>
    <font>
      <b/>
      <sz val="12"/>
      <name val="Times New Roman"/>
      <family val="1"/>
      <charset val="204"/>
    </font>
    <font>
      <sz val="10"/>
      <color indexed="8"/>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0"/>
      <name val="Times New Roman"/>
      <family val="1"/>
      <charset val="204"/>
    </font>
    <font>
      <sz val="14"/>
      <color theme="1"/>
      <name val="Times New Roman"/>
      <family val="1"/>
      <charset val="204"/>
    </font>
    <font>
      <u/>
      <sz val="14"/>
      <color theme="10"/>
      <name val="Times New Roman"/>
      <family val="1"/>
      <charset val="204"/>
    </font>
    <font>
      <u/>
      <sz val="11"/>
      <color theme="10"/>
      <name val="Calibri"/>
      <family val="2"/>
      <charset val="204"/>
      <scheme val="minor"/>
    </font>
    <font>
      <sz val="11"/>
      <color theme="1"/>
      <name val="Arial"/>
      <family val="2"/>
      <charset val="204"/>
    </font>
    <font>
      <b/>
      <sz val="12"/>
      <color rgb="FFFF0000"/>
      <name val="Times New Roman"/>
      <family val="1"/>
      <charset val="204"/>
    </font>
    <font>
      <sz val="11"/>
      <color theme="1"/>
      <name val="Times New Roman"/>
      <family val="1"/>
      <charset val="204"/>
    </font>
    <font>
      <b/>
      <sz val="16"/>
      <color theme="1"/>
      <name val="Times New Roman"/>
      <family val="1"/>
      <charset val="204"/>
    </font>
    <font>
      <sz val="11"/>
      <name val="Calibri"/>
      <family val="2"/>
      <charset val="204"/>
    </font>
    <font>
      <sz val="11"/>
      <name val="Calibri"/>
      <family val="2"/>
      <charset val="204"/>
    </font>
    <font>
      <b/>
      <sz val="11"/>
      <color theme="1"/>
      <name val="Times New Roman"/>
      <family val="1"/>
      <charset val="204"/>
    </font>
    <font>
      <sz val="11"/>
      <color theme="1"/>
      <name val="Times New Roman"/>
      <family val="1"/>
      <charset val="204"/>
    </font>
    <font>
      <sz val="11"/>
      <name val="Times New Roman"/>
      <family val="1"/>
      <charset val="204"/>
    </font>
    <font>
      <sz val="11"/>
      <color rgb="FF000000"/>
      <name val="Times New Roman"/>
      <family val="1"/>
      <charset val="204"/>
    </font>
    <font>
      <sz val="14"/>
      <color theme="1"/>
      <name val="Times New Roman"/>
      <family val="1"/>
      <charset val="204"/>
    </font>
    <font>
      <b/>
      <sz val="14"/>
      <color theme="1"/>
      <name val="Times New Roman"/>
      <family val="1"/>
      <charset val="204"/>
    </font>
    <font>
      <sz val="14"/>
      <name val="Calibri"/>
      <family val="2"/>
      <charset val="204"/>
    </font>
    <font>
      <b/>
      <sz val="14"/>
      <name val="Calibri"/>
      <family val="2"/>
      <charset val="204"/>
    </font>
    <font>
      <b/>
      <sz val="11"/>
      <name val="Times New Roman"/>
      <family val="1"/>
      <charset val="204"/>
    </font>
    <font>
      <sz val="11"/>
      <name val="Calibri"/>
      <family val="2"/>
      <charset val="204"/>
      <scheme val="minor"/>
    </font>
    <font>
      <sz val="11"/>
      <name val="Arial"/>
      <family val="2"/>
      <charset val="204"/>
    </font>
    <font>
      <sz val="12"/>
      <color theme="1"/>
      <name val="Times New Roman"/>
      <family val="1"/>
      <charset val="204"/>
    </font>
    <font>
      <b/>
      <sz val="11"/>
      <color rgb="FF000000"/>
      <name val="Times New Roman"/>
      <family val="1"/>
      <charset val="204"/>
    </font>
    <font>
      <sz val="11"/>
      <color indexed="8"/>
      <name val="Times New Roman"/>
      <family val="1"/>
      <charset val="204"/>
    </font>
    <font>
      <sz val="11"/>
      <color rgb="FFFF0000"/>
      <name val="Times New Roman"/>
      <family val="1"/>
      <charset val="204"/>
    </font>
    <font>
      <sz val="10"/>
      <color rgb="FF000000"/>
      <name val="Times New Roman"/>
      <family val="1"/>
      <charset val="204"/>
    </font>
  </fonts>
  <fills count="13">
    <fill>
      <patternFill patternType="none"/>
    </fill>
    <fill>
      <patternFill patternType="gray125"/>
    </fill>
    <fill>
      <patternFill patternType="solid">
        <fgColor theme="1" tint="0.249977111117893"/>
        <bgColor indexed="64"/>
      </patternFill>
    </fill>
    <fill>
      <patternFill patternType="solid">
        <fgColor theme="1" tint="0.249977111117893"/>
        <bgColor rgb="FF3A3838"/>
      </patternFill>
    </fill>
    <fill>
      <patternFill patternType="solid">
        <fgColor rgb="FFAEABAB"/>
        <bgColor rgb="FFAEABAB"/>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0" tint="-0.34998626667073579"/>
        <bgColor rgb="FFFFC000"/>
      </patternFill>
    </fill>
    <fill>
      <patternFill patternType="solid">
        <fgColor theme="0"/>
        <bgColor indexed="64"/>
      </patternFill>
    </fill>
    <fill>
      <patternFill patternType="solid">
        <fgColor theme="0"/>
        <bgColor rgb="FFFFC000"/>
      </patternFill>
    </fill>
    <fill>
      <patternFill patternType="solid">
        <fgColor theme="0"/>
        <bgColor rgb="FFFFF2CC"/>
      </patternFill>
    </fill>
    <fill>
      <patternFill patternType="solid">
        <fgColor rgb="FFFFFFFF"/>
        <bgColor rgb="FFFFFFCC"/>
      </patternFill>
    </fill>
  </fills>
  <borders count="60">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indexed="64"/>
      </bottom>
      <diagonal/>
    </border>
    <border>
      <left style="thick">
        <color rgb="FF000000"/>
      </left>
      <right/>
      <top style="thick">
        <color rgb="FF000000"/>
      </top>
      <bottom style="thick">
        <color indexed="64"/>
      </bottom>
      <diagonal/>
    </border>
    <border>
      <left style="thick">
        <color indexed="64"/>
      </left>
      <right style="thick">
        <color rgb="FF000000"/>
      </right>
      <top style="thick">
        <color rgb="FF000000"/>
      </top>
      <bottom style="thick">
        <color rgb="FF000000"/>
      </bottom>
      <diagonal/>
    </border>
    <border>
      <left style="thick">
        <color rgb="FF000000"/>
      </left>
      <right style="thick">
        <color rgb="FF000000"/>
      </right>
      <top/>
      <bottom style="thick">
        <color indexed="64"/>
      </bottom>
      <diagonal/>
    </border>
    <border>
      <left style="thin">
        <color auto="1"/>
      </left>
      <right/>
      <top/>
      <bottom/>
      <diagonal/>
    </border>
    <border>
      <left style="thick">
        <color rgb="FF000000"/>
      </left>
      <right style="thick">
        <color indexed="64"/>
      </right>
      <top style="thick">
        <color rgb="FF000000"/>
      </top>
      <bottom style="thick">
        <color indexed="64"/>
      </bottom>
      <diagonal/>
    </border>
    <border>
      <left style="thick">
        <color indexed="64"/>
      </left>
      <right style="thick">
        <color rgb="FF000000"/>
      </right>
      <top style="thick">
        <color rgb="FF000000"/>
      </top>
      <bottom/>
      <diagonal/>
    </border>
    <border>
      <left style="thin">
        <color auto="1"/>
      </left>
      <right/>
      <top/>
      <bottom style="thin">
        <color auto="1"/>
      </bottom>
      <diagonal/>
    </border>
    <border>
      <left style="thick">
        <color indexed="64"/>
      </left>
      <right style="thick">
        <color rgb="FF000000"/>
      </right>
      <top style="thick">
        <color indexed="64"/>
      </top>
      <bottom style="thick">
        <color rgb="FF000000"/>
      </bottom>
      <diagonal/>
    </border>
    <border>
      <left style="thick">
        <color indexed="64"/>
      </left>
      <right style="thick">
        <color indexed="64"/>
      </right>
      <top style="thick">
        <color indexed="64"/>
      </top>
      <bottom style="thick">
        <color indexed="64"/>
      </bottom>
      <diagonal/>
    </border>
    <border>
      <left style="thick">
        <color rgb="FF000000"/>
      </left>
      <right/>
      <top style="thick">
        <color indexed="64"/>
      </top>
      <bottom/>
      <diagonal/>
    </border>
    <border>
      <left style="thick">
        <color indexed="64"/>
      </left>
      <right style="thick">
        <color rgb="FF000000"/>
      </right>
      <top style="thick">
        <color indexed="64"/>
      </top>
      <bottom style="thick">
        <color indexed="64"/>
      </bottom>
      <diagonal/>
    </border>
    <border>
      <left style="thick">
        <color rgb="FF000000"/>
      </left>
      <right/>
      <top style="thick">
        <color indexed="64"/>
      </top>
      <bottom style="thick">
        <color rgb="FF000000"/>
      </bottom>
      <diagonal/>
    </border>
    <border>
      <left style="thick">
        <color indexed="64"/>
      </left>
      <right style="thick">
        <color rgb="FF000000"/>
      </right>
      <top/>
      <bottom style="thick">
        <color rgb="FF000000"/>
      </bottom>
      <diagonal/>
    </border>
    <border>
      <left style="thick">
        <color rgb="FF000000"/>
      </left>
      <right style="thick">
        <color rgb="FF000000"/>
      </right>
      <top style="thick">
        <color indexed="64"/>
      </top>
      <bottom style="thick">
        <color rgb="FF000000"/>
      </bottom>
      <diagonal/>
    </border>
    <border>
      <left style="thin">
        <color auto="1"/>
      </left>
      <right style="thin">
        <color auto="1"/>
      </right>
      <top style="thin">
        <color rgb="FF000000"/>
      </top>
      <bottom style="thin">
        <color indexed="64"/>
      </bottom>
      <diagonal/>
    </border>
  </borders>
  <cellStyleXfs count="3">
    <xf numFmtId="0" fontId="0" fillId="0" borderId="0"/>
    <xf numFmtId="0" fontId="18" fillId="0" borderId="0" applyNumberFormat="0" applyFill="0" applyBorder="0" applyAlignment="0" applyProtection="0"/>
    <xf numFmtId="0" fontId="1" fillId="0" borderId="0"/>
  </cellStyleXfs>
  <cellXfs count="280">
    <xf numFmtId="0" fontId="0" fillId="0" borderId="0" xfId="0"/>
    <xf numFmtId="0" fontId="1" fillId="0" borderId="0" xfId="2"/>
    <xf numFmtId="0" fontId="3" fillId="0" borderId="0" xfId="2" applyFont="1" applyFill="1" applyBorder="1" applyAlignment="1"/>
    <xf numFmtId="0" fontId="3" fillId="0" borderId="0" xfId="2" applyFont="1" applyFill="1" applyBorder="1" applyAlignment="1">
      <alignment vertical="center" wrapText="1"/>
    </xf>
    <xf numFmtId="0" fontId="4" fillId="0" borderId="0" xfId="2" applyFont="1" applyFill="1" applyBorder="1" applyAlignment="1">
      <alignment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6" xfId="2" applyFont="1" applyBorder="1" applyAlignment="1">
      <alignment horizontal="center" vertical="top" wrapText="1"/>
    </xf>
    <xf numFmtId="0" fontId="0" fillId="0" borderId="0" xfId="2" applyFont="1"/>
    <xf numFmtId="0" fontId="6" fillId="0" borderId="0" xfId="2" applyFont="1"/>
    <xf numFmtId="0" fontId="6" fillId="0" borderId="7" xfId="2" applyFont="1" applyBorder="1" applyAlignment="1">
      <alignment horizontal="center" vertical="center" wrapText="1"/>
    </xf>
    <xf numFmtId="0" fontId="9" fillId="0" borderId="8" xfId="0" applyFont="1" applyBorder="1" applyAlignment="1">
      <alignment horizontal="left" vertical="top" wrapText="1"/>
    </xf>
    <xf numFmtId="0" fontId="11" fillId="0" borderId="8" xfId="2" applyFont="1" applyBorder="1" applyAlignment="1">
      <alignment horizontal="center" vertical="center" wrapText="1"/>
    </xf>
    <xf numFmtId="0" fontId="7" fillId="0" borderId="9" xfId="2" applyFont="1" applyBorder="1" applyAlignment="1">
      <alignment horizontal="left" vertical="top"/>
    </xf>
    <xf numFmtId="0" fontId="6" fillId="0" borderId="6" xfId="2" applyFont="1" applyBorder="1" applyAlignment="1">
      <alignment horizontal="left" vertical="center" wrapText="1"/>
    </xf>
    <xf numFmtId="0" fontId="14" fillId="0" borderId="4" xfId="2" applyFont="1" applyFill="1" applyBorder="1" applyAlignment="1">
      <alignment horizontal="center" vertical="center"/>
    </xf>
    <xf numFmtId="0" fontId="10" fillId="0" borderId="4" xfId="2" applyFont="1" applyBorder="1" applyAlignment="1">
      <alignment horizontal="left" vertical="top" wrapText="1"/>
    </xf>
    <xf numFmtId="0" fontId="6" fillId="0" borderId="4" xfId="2" applyFont="1" applyBorder="1" applyAlignment="1">
      <alignment horizontal="left" vertical="center" wrapText="1"/>
    </xf>
    <xf numFmtId="0" fontId="1" fillId="0" borderId="0" xfId="2" applyBorder="1"/>
    <xf numFmtId="0" fontId="5" fillId="0" borderId="0" xfId="2" applyFont="1" applyFill="1" applyBorder="1" applyAlignment="1">
      <alignment vertical="center" wrapText="1"/>
    </xf>
    <xf numFmtId="0" fontId="10" fillId="0" borderId="7" xfId="2" applyFont="1" applyBorder="1" applyAlignment="1">
      <alignment horizontal="left" vertical="top" wrapText="1"/>
    </xf>
    <xf numFmtId="0" fontId="6" fillId="0" borderId="8" xfId="2" applyFont="1" applyBorder="1"/>
    <xf numFmtId="0" fontId="13" fillId="0" borderId="4" xfId="2" applyFont="1" applyFill="1" applyBorder="1" applyAlignment="1">
      <alignment horizontal="center" vertical="center"/>
    </xf>
    <xf numFmtId="0" fontId="14" fillId="0" borderId="6" xfId="2"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2" applyFont="1" applyFill="1" applyBorder="1" applyAlignment="1">
      <alignment horizontal="center" vertical="center"/>
    </xf>
    <xf numFmtId="0" fontId="16" fillId="0" borderId="0" xfId="0" applyFont="1" applyAlignment="1">
      <alignment wrapText="1"/>
    </xf>
    <xf numFmtId="0" fontId="16" fillId="0" borderId="0" xfId="0" applyFont="1"/>
    <xf numFmtId="0" fontId="16" fillId="0" borderId="8" xfId="0" applyFont="1" applyBorder="1" applyAlignment="1">
      <alignment wrapText="1"/>
    </xf>
    <xf numFmtId="0" fontId="16" fillId="0" borderId="8" xfId="0" applyFont="1" applyBorder="1" applyAlignment="1">
      <alignment horizontal="right" wrapText="1"/>
    </xf>
    <xf numFmtId="0" fontId="17" fillId="0" borderId="8" xfId="1" applyFont="1" applyBorder="1" applyAlignment="1">
      <alignment horizontal="right" wrapText="1"/>
    </xf>
    <xf numFmtId="0" fontId="1" fillId="0" borderId="0" xfId="2"/>
    <xf numFmtId="0" fontId="21" fillId="0" borderId="23" xfId="0" applyFont="1" applyBorder="1" applyAlignment="1">
      <alignment horizontal="center" vertical="center"/>
    </xf>
    <xf numFmtId="0" fontId="21" fillId="0" borderId="23" xfId="0" applyFont="1" applyBorder="1"/>
    <xf numFmtId="0" fontId="21" fillId="6" borderId="23" xfId="0" applyFont="1" applyFill="1" applyBorder="1" applyAlignment="1">
      <alignment horizontal="center" vertical="center"/>
    </xf>
    <xf numFmtId="0" fontId="21" fillId="6" borderId="23" xfId="0" applyFont="1" applyFill="1" applyBorder="1"/>
    <xf numFmtId="0" fontId="21" fillId="0" borderId="23" xfId="0" applyFont="1" applyBorder="1" applyAlignment="1">
      <alignment horizontal="center" vertical="center" wrapText="1"/>
    </xf>
    <xf numFmtId="0" fontId="21" fillId="0" borderId="23" xfId="0" applyFont="1" applyBorder="1" applyAlignment="1">
      <alignment horizontal="left" vertical="center" wrapText="1"/>
    </xf>
    <xf numFmtId="0" fontId="26" fillId="0" borderId="23"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3" xfId="0" applyFont="1" applyBorder="1" applyAlignment="1">
      <alignment horizontal="center" vertical="center"/>
    </xf>
    <xf numFmtId="0" fontId="26" fillId="0" borderId="23" xfId="0" applyFont="1" applyBorder="1"/>
    <xf numFmtId="0" fontId="26" fillId="0" borderId="23" xfId="0" applyFont="1" applyBorder="1" applyAlignment="1">
      <alignment horizontal="center"/>
    </xf>
    <xf numFmtId="0" fontId="29" fillId="0" borderId="23" xfId="0" applyFont="1" applyBorder="1" applyAlignment="1">
      <alignment horizontal="center" vertical="center"/>
    </xf>
    <xf numFmtId="0" fontId="27" fillId="0" borderId="4" xfId="2" applyFont="1" applyBorder="1" applyAlignment="1">
      <alignment horizontal="center" vertical="center" wrapText="1"/>
    </xf>
    <xf numFmtId="0" fontId="26" fillId="0" borderId="25" xfId="0" applyFont="1" applyBorder="1" applyAlignment="1">
      <alignment horizontal="center" vertical="center" wrapText="1"/>
    </xf>
    <xf numFmtId="0" fontId="27" fillId="0" borderId="37" xfId="2" applyFont="1" applyBorder="1" applyAlignment="1">
      <alignment horizontal="center" vertical="center" wrapText="1"/>
    </xf>
    <xf numFmtId="0" fontId="29" fillId="0" borderId="23" xfId="0" applyFont="1" applyBorder="1" applyAlignment="1">
      <alignment vertical="center"/>
    </xf>
    <xf numFmtId="0" fontId="29" fillId="0" borderId="35" xfId="0" applyFont="1" applyBorder="1" applyAlignment="1">
      <alignment vertical="center"/>
    </xf>
    <xf numFmtId="0" fontId="30" fillId="11" borderId="23" xfId="0" applyFont="1" applyFill="1" applyBorder="1" applyAlignment="1">
      <alignment vertical="center" wrapText="1"/>
    </xf>
    <xf numFmtId="0" fontId="36" fillId="11" borderId="23" xfId="0" applyFont="1" applyFill="1" applyBorder="1" applyAlignment="1">
      <alignment vertical="center" wrapText="1"/>
    </xf>
    <xf numFmtId="0" fontId="26" fillId="9" borderId="36" xfId="0" applyFont="1" applyFill="1" applyBorder="1" applyAlignment="1">
      <alignment horizontal="center" vertical="center"/>
    </xf>
    <xf numFmtId="0" fontId="26" fillId="9" borderId="23" xfId="0" applyFont="1" applyFill="1" applyBorder="1" applyAlignment="1">
      <alignment horizontal="center" vertical="center"/>
    </xf>
    <xf numFmtId="0" fontId="1" fillId="0" borderId="0" xfId="2"/>
    <xf numFmtId="0" fontId="6" fillId="0" borderId="5" xfId="2" applyFont="1" applyBorder="1" applyAlignment="1">
      <alignment horizontal="center" vertical="top" wrapText="1"/>
    </xf>
    <xf numFmtId="0" fontId="11" fillId="0" borderId="38" xfId="2" applyFont="1" applyBorder="1" applyAlignment="1">
      <alignment horizontal="center" vertical="center" wrapText="1"/>
    </xf>
    <xf numFmtId="0" fontId="7" fillId="0" borderId="39" xfId="2" applyFont="1" applyBorder="1" applyAlignment="1">
      <alignment horizontal="left" vertical="top"/>
    </xf>
    <xf numFmtId="0" fontId="7" fillId="0" borderId="8" xfId="2" applyFont="1" applyBorder="1" applyAlignment="1">
      <alignment horizontal="left" vertical="top"/>
    </xf>
    <xf numFmtId="0" fontId="11" fillId="0" borderId="41" xfId="2" applyFont="1" applyBorder="1" applyAlignment="1">
      <alignment horizontal="center" vertical="center" wrapText="1"/>
    </xf>
    <xf numFmtId="0" fontId="11" fillId="0" borderId="42" xfId="2" applyFont="1" applyBorder="1" applyAlignment="1">
      <alignment horizontal="center" vertical="center" wrapText="1"/>
    </xf>
    <xf numFmtId="0" fontId="1" fillId="0" borderId="0" xfId="2"/>
    <xf numFmtId="0" fontId="28" fillId="0" borderId="8" xfId="0" applyFont="1" applyBorder="1" applyAlignment="1">
      <alignment horizontal="left" vertical="center" wrapText="1"/>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xf numFmtId="0" fontId="28" fillId="0" borderId="8" xfId="0" applyFont="1" applyBorder="1" applyAlignment="1">
      <alignment horizontal="left" vertical="top" wrapText="1"/>
    </xf>
    <xf numFmtId="0" fontId="12" fillId="0" borderId="8" xfId="0" applyFont="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xf numFmtId="0" fontId="11" fillId="0" borderId="8" xfId="0" applyFont="1" applyBorder="1" applyAlignment="1">
      <alignment horizontal="center"/>
    </xf>
    <xf numFmtId="0" fontId="6" fillId="0" borderId="7" xfId="2" applyFont="1" applyBorder="1" applyAlignment="1">
      <alignment horizontal="center" vertical="center"/>
    </xf>
    <xf numFmtId="0" fontId="11" fillId="0" borderId="6" xfId="2" applyFont="1" applyBorder="1" applyAlignment="1">
      <alignment horizontal="center" vertical="top"/>
    </xf>
    <xf numFmtId="0" fontId="11" fillId="0" borderId="43" xfId="2" applyFont="1" applyBorder="1" applyAlignment="1">
      <alignment horizontal="center" vertical="center" wrapText="1"/>
    </xf>
    <xf numFmtId="0" fontId="7" fillId="0" borderId="21" xfId="2" applyFont="1" applyBorder="1" applyAlignment="1">
      <alignment horizontal="left" vertical="top"/>
    </xf>
    <xf numFmtId="0" fontId="28" fillId="0" borderId="8" xfId="0" applyFont="1" applyBorder="1" applyAlignment="1">
      <alignment vertical="center" wrapText="1"/>
    </xf>
    <xf numFmtId="0" fontId="28" fillId="0" borderId="8" xfId="0" applyFont="1" applyBorder="1" applyAlignment="1">
      <alignment horizontal="center"/>
    </xf>
    <xf numFmtId="0" fontId="6" fillId="0" borderId="8" xfId="0" applyFont="1" applyBorder="1" applyAlignment="1">
      <alignment vertical="top" wrapText="1"/>
    </xf>
    <xf numFmtId="0" fontId="11" fillId="0" borderId="4" xfId="2" applyFont="1" applyBorder="1" applyAlignment="1">
      <alignment horizontal="center" vertical="center"/>
    </xf>
    <xf numFmtId="0" fontId="14" fillId="0" borderId="4" xfId="2" applyFont="1" applyFill="1" applyBorder="1" applyAlignment="1">
      <alignment horizontal="left" vertical="center" wrapText="1"/>
    </xf>
    <xf numFmtId="0" fontId="15" fillId="0" borderId="8" xfId="0" applyFont="1" applyFill="1" applyBorder="1" applyAlignment="1">
      <alignment horizontal="left" vertical="center" wrapText="1"/>
    </xf>
    <xf numFmtId="0" fontId="6" fillId="0" borderId="44" xfId="0" applyFont="1" applyBorder="1" applyAlignment="1">
      <alignment horizontal="left" vertical="center" wrapText="1"/>
    </xf>
    <xf numFmtId="0" fontId="11" fillId="0" borderId="8" xfId="0" applyFont="1" applyBorder="1" applyAlignment="1">
      <alignment vertical="top" wrapText="1"/>
    </xf>
    <xf numFmtId="0" fontId="11" fillId="0" borderId="4" xfId="2" applyFont="1" applyBorder="1" applyAlignment="1">
      <alignment wrapText="1"/>
    </xf>
    <xf numFmtId="0" fontId="38" fillId="0" borderId="8" xfId="0" applyFont="1" applyBorder="1" applyAlignment="1">
      <alignment horizontal="left" vertical="top" wrapText="1"/>
    </xf>
    <xf numFmtId="0" fontId="6" fillId="9" borderId="8" xfId="0" applyFont="1" applyFill="1" applyBorder="1" applyAlignment="1">
      <alignment vertical="top" wrapText="1"/>
    </xf>
    <xf numFmtId="0" fontId="11" fillId="0" borderId="8" xfId="2" applyFont="1" applyBorder="1" applyAlignment="1">
      <alignment horizontal="center" vertical="center"/>
    </xf>
    <xf numFmtId="0" fontId="10" fillId="0" borderId="8" xfId="0" applyFont="1" applyBorder="1" applyAlignment="1">
      <alignment vertical="top" wrapText="1"/>
    </xf>
    <xf numFmtId="0" fontId="10" fillId="0" borderId="4" xfId="2" applyFont="1" applyBorder="1" applyAlignment="1">
      <alignment wrapText="1"/>
    </xf>
    <xf numFmtId="0" fontId="7" fillId="0" borderId="8" xfId="0" applyFont="1" applyBorder="1" applyAlignment="1">
      <alignment vertical="top" wrapText="1"/>
    </xf>
    <xf numFmtId="0" fontId="10" fillId="0" borderId="19"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22" xfId="2" applyFont="1" applyFill="1" applyBorder="1" applyAlignment="1">
      <alignment horizontal="center" vertical="center" wrapText="1"/>
    </xf>
    <xf numFmtId="0" fontId="10" fillId="0" borderId="8" xfId="2" applyFont="1" applyBorder="1" applyAlignment="1">
      <alignment horizontal="center" vertical="center" wrapText="1"/>
    </xf>
    <xf numFmtId="0" fontId="10" fillId="0" borderId="8"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8" xfId="0" applyFont="1" applyFill="1" applyBorder="1" applyAlignment="1">
      <alignment vertical="top" wrapText="1"/>
    </xf>
    <xf numFmtId="0" fontId="7" fillId="0" borderId="9" xfId="2" applyFont="1" applyFill="1" applyBorder="1" applyAlignment="1"/>
    <xf numFmtId="0" fontId="11" fillId="0" borderId="8" xfId="0" applyFont="1" applyBorder="1" applyAlignment="1">
      <alignment wrapText="1"/>
    </xf>
    <xf numFmtId="0" fontId="11" fillId="6" borderId="4" xfId="0" applyFont="1" applyFill="1" applyBorder="1" applyAlignment="1">
      <alignment horizontal="left" vertical="center" wrapText="1"/>
    </xf>
    <xf numFmtId="0" fontId="28" fillId="7" borderId="8" xfId="0" applyFont="1" applyFill="1" applyBorder="1" applyAlignment="1">
      <alignment horizontal="left" vertical="center" wrapText="1"/>
    </xf>
    <xf numFmtId="0" fontId="6" fillId="0" borderId="0" xfId="0" applyFont="1" applyAlignment="1">
      <alignment vertical="center"/>
    </xf>
    <xf numFmtId="0" fontId="11" fillId="0" borderId="8" xfId="0" applyFont="1" applyBorder="1" applyAlignment="1">
      <alignment vertical="center" wrapText="1"/>
    </xf>
    <xf numFmtId="0" fontId="28" fillId="7" borderId="8" xfId="0" applyFont="1" applyFill="1" applyBorder="1" applyAlignment="1">
      <alignment horizontal="left" vertical="top" wrapText="1"/>
    </xf>
    <xf numFmtId="0" fontId="6" fillId="0" borderId="8" xfId="0" applyFont="1" applyBorder="1" applyAlignment="1">
      <alignment horizontal="left" vertical="top" wrapText="1"/>
    </xf>
    <xf numFmtId="0" fontId="28" fillId="6" borderId="8" xfId="0" applyFont="1" applyFill="1" applyBorder="1" applyAlignment="1">
      <alignment vertical="center" wrapText="1"/>
    </xf>
    <xf numFmtId="0" fontId="28" fillId="0" borderId="8" xfId="0" applyFont="1" applyBorder="1" applyAlignment="1">
      <alignment vertical="center"/>
    </xf>
    <xf numFmtId="0" fontId="28" fillId="12" borderId="8" xfId="0" applyFont="1" applyFill="1" applyBorder="1" applyAlignment="1">
      <alignment horizontal="left" vertical="center" wrapText="1"/>
    </xf>
    <xf numFmtId="0" fontId="6" fillId="0" borderId="8" xfId="2" applyFont="1" applyBorder="1" applyAlignment="1">
      <alignment wrapText="1"/>
    </xf>
    <xf numFmtId="0" fontId="6" fillId="0" borderId="4" xfId="2" applyFont="1" applyBorder="1" applyAlignment="1">
      <alignment horizontal="center" vertical="center"/>
    </xf>
    <xf numFmtId="0" fontId="11" fillId="6" borderId="23" xfId="0" applyFont="1" applyFill="1" applyBorder="1" applyAlignment="1">
      <alignment horizontal="left" vertical="center"/>
    </xf>
    <xf numFmtId="0" fontId="11" fillId="0" borderId="23" xfId="0" applyFont="1" applyBorder="1"/>
    <xf numFmtId="0" fontId="11" fillId="0" borderId="23" xfId="0" applyFont="1" applyBorder="1" applyAlignment="1">
      <alignment horizontal="left" vertical="center" wrapText="1"/>
    </xf>
    <xf numFmtId="0" fontId="11" fillId="0" borderId="23" xfId="0" applyFont="1" applyBorder="1" applyAlignment="1">
      <alignment vertical="center"/>
    </xf>
    <xf numFmtId="0" fontId="11" fillId="0" borderId="23" xfId="0" applyFont="1" applyBorder="1" applyAlignment="1">
      <alignment horizontal="left" vertical="center"/>
    </xf>
    <xf numFmtId="0" fontId="11" fillId="0" borderId="23" xfId="0" applyFont="1" applyBorder="1" applyAlignment="1">
      <alignment horizontal="left" vertical="top"/>
    </xf>
    <xf numFmtId="0" fontId="11" fillId="0" borderId="23" xfId="0" applyFont="1" applyBorder="1" applyAlignment="1">
      <alignment horizontal="left" vertical="top"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28"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11" fillId="0" borderId="23" xfId="0" applyFont="1" applyBorder="1" applyAlignment="1">
      <alignment vertical="center" wrapText="1"/>
    </xf>
    <xf numFmtId="0" fontId="28" fillId="0" borderId="23" xfId="0" applyFont="1" applyBorder="1" applyAlignment="1">
      <alignment horizontal="left" vertical="center"/>
    </xf>
    <xf numFmtId="0" fontId="6" fillId="0" borderId="20" xfId="0"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23" xfId="0" applyNumberFormat="1" applyFont="1" applyBorder="1" applyAlignment="1">
      <alignment horizontal="left" vertical="center"/>
    </xf>
    <xf numFmtId="0" fontId="11" fillId="0" borderId="23" xfId="0" applyFont="1" applyBorder="1" applyAlignment="1">
      <alignment horizontal="center" vertical="center"/>
    </xf>
    <xf numFmtId="0" fontId="11" fillId="6" borderId="23" xfId="0" applyFont="1" applyFill="1" applyBorder="1" applyAlignment="1">
      <alignment horizontal="center" vertical="center"/>
    </xf>
    <xf numFmtId="0" fontId="10" fillId="6" borderId="23" xfId="0" applyFont="1" applyFill="1" applyBorder="1" applyAlignment="1">
      <alignment horizontal="center" vertical="center"/>
    </xf>
    <xf numFmtId="0" fontId="10" fillId="0" borderId="23" xfId="0" applyFont="1" applyBorder="1" applyAlignment="1">
      <alignment horizontal="center" vertical="center"/>
    </xf>
    <xf numFmtId="0" fontId="36" fillId="0" borderId="23" xfId="0" applyFont="1" applyBorder="1" applyAlignment="1">
      <alignment horizontal="center" vertical="center"/>
    </xf>
    <xf numFmtId="0" fontId="11" fillId="0" borderId="46" xfId="0" applyFont="1" applyBorder="1" applyAlignment="1">
      <alignment horizontal="center" vertical="center"/>
    </xf>
    <xf numFmtId="0" fontId="11" fillId="0" borderId="23" xfId="0" applyFont="1" applyBorder="1" applyAlignment="1">
      <alignment horizontal="center" vertical="center" wrapText="1"/>
    </xf>
    <xf numFmtId="0" fontId="6" fillId="0" borderId="23" xfId="0" applyFont="1" applyBorder="1" applyAlignment="1">
      <alignment horizontal="center" vertical="center"/>
    </xf>
    <xf numFmtId="0" fontId="38" fillId="0" borderId="46" xfId="0" applyFont="1" applyBorder="1" applyAlignment="1">
      <alignment horizontal="left" vertical="top" wrapText="1"/>
    </xf>
    <xf numFmtId="0" fontId="11" fillId="0" borderId="25" xfId="0" applyFont="1" applyBorder="1" applyAlignment="1">
      <alignment horizontal="center" vertical="center"/>
    </xf>
    <xf numFmtId="0" fontId="28" fillId="0" borderId="40" xfId="0" applyFont="1" applyBorder="1" applyAlignment="1">
      <alignment horizontal="left" vertical="center" wrapText="1"/>
    </xf>
    <xf numFmtId="0" fontId="6" fillId="0" borderId="55" xfId="2" applyFont="1" applyBorder="1" applyAlignment="1">
      <alignment horizontal="left" vertical="center" wrapText="1"/>
    </xf>
    <xf numFmtId="0" fontId="28" fillId="0" borderId="56" xfId="0" applyFont="1" applyBorder="1" applyAlignment="1">
      <alignment horizontal="left" vertical="center"/>
    </xf>
    <xf numFmtId="0" fontId="6" fillId="0" borderId="57" xfId="0" applyFont="1" applyBorder="1" applyAlignment="1">
      <alignment horizontal="left" vertical="center"/>
    </xf>
    <xf numFmtId="0" fontId="11" fillId="6" borderId="23" xfId="0" applyFont="1" applyFill="1" applyBorder="1" applyAlignment="1">
      <alignment horizontal="left" vertical="center" wrapText="1"/>
    </xf>
    <xf numFmtId="0" fontId="11" fillId="7" borderId="23" xfId="0" applyFont="1" applyFill="1" applyBorder="1" applyAlignment="1">
      <alignment horizontal="left" vertical="center"/>
    </xf>
    <xf numFmtId="0" fontId="11" fillId="0" borderId="35" xfId="0" applyFont="1" applyBorder="1" applyAlignment="1">
      <alignment horizontal="left" vertical="center" wrapText="1"/>
    </xf>
    <xf numFmtId="0" fontId="11" fillId="0" borderId="25" xfId="0" applyFont="1" applyBorder="1" applyAlignment="1">
      <alignment horizontal="left" vertical="center"/>
    </xf>
    <xf numFmtId="0" fontId="6" fillId="0" borderId="53" xfId="2" applyFont="1" applyBorder="1" applyAlignment="1">
      <alignment horizontal="left" vertical="center" wrapText="1"/>
    </xf>
    <xf numFmtId="0" fontId="38" fillId="0" borderId="43" xfId="0" applyFont="1" applyBorder="1" applyAlignment="1">
      <alignment horizontal="left" vertical="center" wrapText="1"/>
    </xf>
    <xf numFmtId="0" fontId="38" fillId="0" borderId="8" xfId="0" applyFont="1" applyBorder="1" applyAlignment="1">
      <alignment horizontal="left" vertical="center" wrapText="1"/>
    </xf>
    <xf numFmtId="0" fontId="6" fillId="0" borderId="10" xfId="2" applyFont="1" applyBorder="1" applyAlignment="1">
      <alignment vertical="center"/>
    </xf>
    <xf numFmtId="0" fontId="38" fillId="0" borderId="46" xfId="0" applyFont="1" applyBorder="1" applyAlignment="1">
      <alignment horizontal="left" vertical="center" wrapText="1"/>
    </xf>
    <xf numFmtId="0" fontId="6" fillId="0" borderId="54" xfId="0" applyFont="1" applyBorder="1" applyAlignment="1">
      <alignment horizontal="justify" vertical="center" wrapText="1"/>
    </xf>
    <xf numFmtId="0" fontId="11" fillId="0" borderId="24" xfId="0" applyFont="1" applyBorder="1" applyAlignment="1">
      <alignment wrapText="1"/>
    </xf>
    <xf numFmtId="0" fontId="11" fillId="11" borderId="23" xfId="0" applyFont="1" applyFill="1" applyBorder="1" applyAlignment="1">
      <alignment horizontal="center" vertical="center"/>
    </xf>
    <xf numFmtId="0" fontId="11" fillId="11" borderId="23" xfId="0" applyFont="1" applyFill="1" applyBorder="1" applyAlignment="1">
      <alignment horizontal="left" vertical="top"/>
    </xf>
    <xf numFmtId="0" fontId="11" fillId="11" borderId="23" xfId="0" applyFont="1" applyFill="1" applyBorder="1" applyAlignment="1">
      <alignment wrapText="1"/>
    </xf>
    <xf numFmtId="0" fontId="11" fillId="11" borderId="25" xfId="0" applyFont="1" applyFill="1" applyBorder="1" applyAlignment="1">
      <alignment horizontal="center" vertical="center"/>
    </xf>
    <xf numFmtId="0" fontId="11" fillId="11" borderId="37" xfId="0" applyFont="1" applyFill="1" applyBorder="1" applyAlignment="1">
      <alignment wrapText="1"/>
    </xf>
    <xf numFmtId="0" fontId="11" fillId="0" borderId="24" xfId="0" applyFont="1" applyBorder="1" applyAlignment="1">
      <alignment horizontal="left" vertical="center" wrapText="1"/>
    </xf>
    <xf numFmtId="0" fontId="11" fillId="0" borderId="38" xfId="0" applyFont="1" applyBorder="1" applyAlignment="1">
      <alignment horizontal="left" vertical="center" wrapText="1"/>
    </xf>
    <xf numFmtId="0" fontId="11" fillId="0" borderId="58" xfId="2" applyFont="1" applyBorder="1" applyAlignment="1">
      <alignment horizontal="left" vertical="center" wrapText="1"/>
    </xf>
    <xf numFmtId="0" fontId="11" fillId="11" borderId="23" xfId="0" applyFont="1" applyFill="1" applyBorder="1" applyAlignment="1">
      <alignment horizontal="left" vertical="center"/>
    </xf>
    <xf numFmtId="0" fontId="11" fillId="11" borderId="23" xfId="0" applyFont="1" applyFill="1" applyBorder="1" applyAlignment="1">
      <alignment horizontal="left" vertical="center" wrapText="1"/>
    </xf>
    <xf numFmtId="0" fontId="11" fillId="0" borderId="36" xfId="0" applyFont="1" applyBorder="1" applyAlignment="1">
      <alignment horizontal="left" vertical="center"/>
    </xf>
    <xf numFmtId="164" fontId="11" fillId="11" borderId="23" xfId="0" applyNumberFormat="1" applyFont="1" applyFill="1" applyBorder="1" applyAlignment="1">
      <alignment horizontal="left" vertical="center"/>
    </xf>
    <xf numFmtId="0" fontId="6" fillId="0" borderId="54" xfId="0" applyFont="1" applyBorder="1" applyAlignment="1">
      <alignment vertical="center" wrapText="1"/>
    </xf>
    <xf numFmtId="0" fontId="11" fillId="0" borderId="35" xfId="0" applyFont="1" applyBorder="1" applyAlignment="1">
      <alignment horizontal="center" vertical="center"/>
    </xf>
    <xf numFmtId="0" fontId="11" fillId="11" borderId="23" xfId="0" applyFont="1" applyFill="1" applyBorder="1"/>
    <xf numFmtId="0" fontId="11" fillId="9" borderId="36" xfId="0" applyFont="1" applyFill="1" applyBorder="1"/>
    <xf numFmtId="0" fontId="11" fillId="9" borderId="36" xfId="0" applyFont="1" applyFill="1" applyBorder="1" applyAlignment="1">
      <alignment horizontal="center" vertical="center"/>
    </xf>
    <xf numFmtId="0" fontId="11" fillId="9" borderId="23" xfId="0" applyFont="1" applyFill="1" applyBorder="1"/>
    <xf numFmtId="0" fontId="11" fillId="9" borderId="23" xfId="0" applyFont="1" applyFill="1" applyBorder="1" applyAlignment="1">
      <alignment horizontal="center" vertical="center"/>
    </xf>
    <xf numFmtId="0" fontId="11" fillId="0" borderId="8" xfId="0" applyFont="1" applyBorder="1" applyAlignment="1">
      <alignment horizontal="left" vertical="top" wrapText="1"/>
    </xf>
    <xf numFmtId="0" fontId="6" fillId="0" borderId="8" xfId="2" applyFont="1" applyBorder="1" applyAlignment="1">
      <alignment horizontal="left" vertical="center" wrapText="1"/>
    </xf>
    <xf numFmtId="0" fontId="6" fillId="0" borderId="8" xfId="2" applyFont="1" applyBorder="1" applyAlignment="1">
      <alignment horizontal="left" vertical="center"/>
    </xf>
    <xf numFmtId="0" fontId="38" fillId="0" borderId="43" xfId="0" applyFont="1" applyBorder="1" applyAlignment="1">
      <alignment horizontal="left" vertical="top" wrapText="1"/>
    </xf>
    <xf numFmtId="0" fontId="38" fillId="0" borderId="20" xfId="0" applyFont="1" applyBorder="1" applyAlignment="1">
      <alignment horizontal="left" vertical="top" wrapText="1"/>
    </xf>
    <xf numFmtId="0" fontId="28" fillId="0" borderId="0" xfId="0" applyFont="1"/>
    <xf numFmtId="0" fontId="11" fillId="0" borderId="20" xfId="0" applyFont="1" applyBorder="1" applyAlignment="1">
      <alignment horizontal="left" vertical="top" wrapText="1"/>
    </xf>
    <xf numFmtId="0" fontId="6" fillId="0" borderId="20" xfId="0" applyFont="1" applyBorder="1" applyAlignment="1">
      <alignment horizontal="left" vertical="top" wrapText="1"/>
    </xf>
    <xf numFmtId="0" fontId="6" fillId="0" borderId="38" xfId="0" applyFont="1" applyBorder="1" applyAlignment="1">
      <alignment horizontal="left" vertical="top" wrapText="1"/>
    </xf>
    <xf numFmtId="0" fontId="38" fillId="0" borderId="40" xfId="0" applyFont="1" applyBorder="1" applyAlignment="1">
      <alignment horizontal="left" vertical="top" wrapText="1"/>
    </xf>
    <xf numFmtId="0" fontId="11" fillId="7" borderId="8" xfId="0" applyFont="1" applyFill="1" applyBorder="1" applyAlignment="1">
      <alignment horizontal="center" vertical="center" wrapText="1"/>
    </xf>
    <xf numFmtId="0" fontId="11" fillId="7" borderId="20" xfId="0" applyFont="1" applyFill="1" applyBorder="1" applyAlignment="1">
      <alignment horizontal="left" vertical="top" wrapText="1"/>
    </xf>
    <xf numFmtId="0" fontId="11" fillId="7" borderId="41" xfId="0" applyFont="1" applyFill="1" applyBorder="1" applyAlignment="1">
      <alignment horizontal="center" vertical="center"/>
    </xf>
    <xf numFmtId="0" fontId="11" fillId="0" borderId="8" xfId="0" applyFont="1" applyBorder="1" applyAlignment="1">
      <alignment horizontal="center" vertical="center" wrapText="1"/>
    </xf>
    <xf numFmtId="0" fontId="28" fillId="0" borderId="43" xfId="0" applyFont="1" applyBorder="1" applyAlignment="1">
      <alignment horizontal="left" vertical="center" wrapText="1"/>
    </xf>
    <xf numFmtId="0" fontId="11" fillId="7" borderId="8" xfId="0" applyFont="1" applyFill="1" applyBorder="1" applyAlignment="1">
      <alignment vertical="center"/>
    </xf>
    <xf numFmtId="0" fontId="6" fillId="0" borderId="8" xfId="2" applyFont="1" applyBorder="1" applyAlignment="1">
      <alignment horizontal="center" vertical="center"/>
    </xf>
    <xf numFmtId="0" fontId="11" fillId="0" borderId="41" xfId="0" applyFont="1" applyBorder="1" applyAlignment="1">
      <alignment horizontal="center" vertical="center" wrapText="1"/>
    </xf>
    <xf numFmtId="0" fontId="11" fillId="0" borderId="8" xfId="0" applyFont="1" applyBorder="1" applyAlignment="1">
      <alignment vertical="center"/>
    </xf>
    <xf numFmtId="0" fontId="11" fillId="0" borderId="41" xfId="0" applyFont="1" applyBorder="1" applyAlignment="1">
      <alignment vertical="center"/>
    </xf>
    <xf numFmtId="0" fontId="39" fillId="0" borderId="8" xfId="0" applyFont="1" applyBorder="1" applyAlignment="1">
      <alignment vertical="center"/>
    </xf>
    <xf numFmtId="0" fontId="6" fillId="0" borderId="8" xfId="2" applyFont="1" applyBorder="1" applyAlignment="1">
      <alignment vertical="center" wrapText="1"/>
    </xf>
    <xf numFmtId="0" fontId="6" fillId="0" borderId="8" xfId="2" applyFont="1" applyBorder="1" applyAlignment="1">
      <alignment vertical="center"/>
    </xf>
    <xf numFmtId="0" fontId="40" fillId="0" borderId="23" xfId="0" applyFont="1" applyBorder="1"/>
    <xf numFmtId="0" fontId="10" fillId="0" borderId="24" xfId="0" applyFont="1" applyBorder="1" applyAlignment="1">
      <alignment horizontal="left" vertical="top"/>
    </xf>
    <xf numFmtId="0" fontId="26" fillId="0" borderId="25" xfId="0" applyFont="1" applyBorder="1" applyAlignment="1">
      <alignment horizontal="center" vertical="center"/>
    </xf>
    <xf numFmtId="0" fontId="26" fillId="0" borderId="35" xfId="0" applyFont="1" applyBorder="1" applyAlignment="1">
      <alignment horizontal="center" vertical="center"/>
    </xf>
    <xf numFmtId="0" fontId="26" fillId="11" borderId="23" xfId="0" applyFont="1" applyFill="1" applyBorder="1" applyAlignment="1">
      <alignment horizontal="center" vertical="center"/>
    </xf>
    <xf numFmtId="0" fontId="1" fillId="0" borderId="0" xfId="2"/>
    <xf numFmtId="0" fontId="7" fillId="0" borderId="0" xfId="0" applyFont="1" applyFill="1" applyAlignment="1">
      <alignment horizontal="left" vertical="center" wrapText="1"/>
    </xf>
    <xf numFmtId="0" fontId="7" fillId="0" borderId="8" xfId="0" applyFont="1" applyFill="1" applyBorder="1" applyAlignment="1">
      <alignment vertical="center" wrapText="1"/>
    </xf>
    <xf numFmtId="0" fontId="7" fillId="0" borderId="8" xfId="0" applyFont="1" applyBorder="1" applyAlignment="1">
      <alignment vertical="center" wrapText="1"/>
    </xf>
    <xf numFmtId="0" fontId="6" fillId="0" borderId="8"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justify" vertical="center" wrapText="1"/>
    </xf>
    <xf numFmtId="0" fontId="15" fillId="0" borderId="8" xfId="0" applyFont="1" applyFill="1" applyBorder="1" applyAlignment="1">
      <alignment horizontal="center" vertical="center" wrapText="1"/>
    </xf>
    <xf numFmtId="0" fontId="6" fillId="0" borderId="6" xfId="2" applyFont="1" applyBorder="1" applyAlignment="1">
      <alignment vertical="center"/>
    </xf>
    <xf numFmtId="0" fontId="6" fillId="0" borderId="4" xfId="2" applyFont="1" applyBorder="1" applyAlignment="1">
      <alignment vertical="center"/>
    </xf>
    <xf numFmtId="0" fontId="13" fillId="0" borderId="6"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8" xfId="0" applyFont="1" applyFill="1" applyBorder="1" applyAlignment="1">
      <alignment horizontal="left" vertical="center"/>
    </xf>
    <xf numFmtId="0" fontId="13" fillId="0" borderId="8" xfId="2" applyFont="1" applyFill="1" applyBorder="1" applyAlignment="1">
      <alignment horizontal="left" vertical="center" wrapText="1"/>
    </xf>
    <xf numFmtId="0" fontId="11" fillId="0" borderId="0" xfId="0" applyFont="1" applyBorder="1" applyAlignment="1">
      <alignment vertical="top" wrapText="1"/>
    </xf>
    <xf numFmtId="0" fontId="11" fillId="0" borderId="4" xfId="2" applyFont="1" applyFill="1" applyBorder="1" applyAlignment="1">
      <alignment horizontal="left" vertical="center" wrapText="1"/>
    </xf>
    <xf numFmtId="0" fontId="1" fillId="0" borderId="0" xfId="2"/>
    <xf numFmtId="0" fontId="10" fillId="0" borderId="59" xfId="2" applyFont="1" applyFill="1" applyBorder="1" applyAlignment="1">
      <alignment horizontal="center" vertical="center" wrapText="1"/>
    </xf>
    <xf numFmtId="0" fontId="11" fillId="0" borderId="8" xfId="2" applyFont="1" applyFill="1" applyBorder="1" applyAlignment="1">
      <alignment horizontal="center" vertical="center"/>
    </xf>
    <xf numFmtId="0" fontId="11" fillId="0" borderId="4" xfId="2" applyFont="1" applyFill="1" applyBorder="1" applyAlignment="1">
      <alignment horizontal="center" vertical="center"/>
    </xf>
    <xf numFmtId="0" fontId="6" fillId="0" borderId="0" xfId="2" applyFont="1" applyBorder="1" applyAlignment="1">
      <alignment horizontal="right"/>
    </xf>
    <xf numFmtId="0" fontId="6" fillId="0" borderId="0" xfId="2" applyFont="1" applyBorder="1"/>
    <xf numFmtId="0" fontId="3" fillId="2" borderId="0" xfId="2" applyFont="1" applyFill="1" applyBorder="1" applyAlignment="1">
      <alignment horizontal="center"/>
    </xf>
    <xf numFmtId="0" fontId="3" fillId="3" borderId="0"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8" fillId="0" borderId="0" xfId="2" applyFont="1" applyBorder="1" applyAlignment="1">
      <alignment horizontal="left" vertical="top" wrapText="1"/>
    </xf>
    <xf numFmtId="0" fontId="8" fillId="0" borderId="0" xfId="2" applyFont="1" applyBorder="1" applyAlignment="1">
      <alignment horizontal="left"/>
    </xf>
    <xf numFmtId="0" fontId="5" fillId="8" borderId="19" xfId="2" applyFont="1" applyFill="1" applyBorder="1" applyAlignment="1">
      <alignment horizontal="center" vertical="center"/>
    </xf>
    <xf numFmtId="0" fontId="6" fillId="5" borderId="1" xfId="2" applyFont="1" applyFill="1" applyBorder="1" applyAlignment="1">
      <alignment horizontal="center"/>
    </xf>
    <xf numFmtId="0" fontId="6" fillId="5" borderId="21" xfId="2" applyFont="1" applyFill="1" applyBorder="1" applyAlignment="1">
      <alignment horizontal="center"/>
    </xf>
    <xf numFmtId="0" fontId="12" fillId="0" borderId="11" xfId="2" applyFont="1" applyBorder="1" applyAlignment="1">
      <alignment horizontal="left" vertical="top" wrapText="1"/>
    </xf>
    <xf numFmtId="0" fontId="11" fillId="0" borderId="12" xfId="2" applyFont="1" applyBorder="1"/>
    <xf numFmtId="0" fontId="11" fillId="0" borderId="13" xfId="2" applyFont="1" applyBorder="1"/>
    <xf numFmtId="0" fontId="11" fillId="0" borderId="14" xfId="2" applyFont="1" applyBorder="1" applyAlignment="1">
      <alignment horizontal="left" vertical="top" wrapText="1"/>
    </xf>
    <xf numFmtId="0" fontId="11" fillId="0" borderId="0" xfId="2" applyFont="1"/>
    <xf numFmtId="0" fontId="11" fillId="0" borderId="15" xfId="2" applyFont="1" applyBorder="1"/>
    <xf numFmtId="0" fontId="11" fillId="0" borderId="14" xfId="2" applyFont="1" applyFill="1" applyBorder="1" applyAlignment="1">
      <alignment horizontal="left" vertical="top" wrapText="1"/>
    </xf>
    <xf numFmtId="0" fontId="11" fillId="0" borderId="0" xfId="2" applyFont="1" applyFill="1"/>
    <xf numFmtId="0" fontId="11" fillId="0" borderId="15" xfId="2" applyFont="1" applyFill="1" applyBorder="1"/>
    <xf numFmtId="0" fontId="11" fillId="0" borderId="16" xfId="2" applyFont="1" applyBorder="1" applyAlignment="1">
      <alignment horizontal="left" vertical="top" wrapText="1"/>
    </xf>
    <xf numFmtId="0" fontId="11" fillId="0" borderId="17" xfId="2" applyFont="1" applyBorder="1"/>
    <xf numFmtId="0" fontId="11" fillId="0" borderId="18" xfId="2" applyFont="1" applyBorder="1"/>
    <xf numFmtId="0" fontId="5" fillId="4" borderId="2" xfId="2" applyFont="1" applyFill="1" applyBorder="1" applyAlignment="1">
      <alignment horizontal="center" vertical="center"/>
    </xf>
    <xf numFmtId="0" fontId="6" fillId="0" borderId="3" xfId="2" applyFont="1" applyBorder="1"/>
    <xf numFmtId="0" fontId="6" fillId="0" borderId="0" xfId="2" applyFont="1" applyAlignment="1">
      <alignment horizontal="right"/>
    </xf>
    <xf numFmtId="0" fontId="6" fillId="0" borderId="0" xfId="2" applyFont="1"/>
    <xf numFmtId="0" fontId="30" fillId="0" borderId="17" xfId="2" applyFont="1" applyBorder="1" applyAlignment="1">
      <alignment horizontal="center" vertical="top" wrapText="1"/>
    </xf>
    <xf numFmtId="0" fontId="22" fillId="4" borderId="25" xfId="0" applyFont="1" applyFill="1" applyBorder="1" applyAlignment="1">
      <alignment horizontal="center" vertical="center"/>
    </xf>
    <xf numFmtId="0" fontId="23" fillId="0" borderId="26" xfId="0" applyFont="1" applyBorder="1"/>
    <xf numFmtId="0" fontId="23" fillId="0" borderId="24" xfId="0" applyFont="1" applyBorder="1"/>
    <xf numFmtId="0" fontId="30" fillId="10" borderId="25" xfId="0" applyFont="1" applyFill="1" applyBorder="1" applyAlignment="1">
      <alignment horizontal="left" vertical="center"/>
    </xf>
    <xf numFmtId="0" fontId="31" fillId="9" borderId="26" xfId="0" applyFont="1" applyFill="1" applyBorder="1"/>
    <xf numFmtId="0" fontId="31" fillId="9" borderId="24" xfId="0" applyFont="1" applyFill="1" applyBorder="1"/>
    <xf numFmtId="0" fontId="27" fillId="0" borderId="30" xfId="0" applyFont="1" applyBorder="1" applyAlignment="1">
      <alignment horizontal="left" vertical="top" wrapText="1"/>
    </xf>
    <xf numFmtId="0" fontId="1" fillId="0" borderId="0" xfId="0" applyFont="1"/>
    <xf numFmtId="0" fontId="24" fillId="0" borderId="31" xfId="0" applyFont="1" applyBorder="1"/>
    <xf numFmtId="0" fontId="6" fillId="0" borderId="30" xfId="0" applyFont="1" applyBorder="1" applyAlignment="1">
      <alignment horizontal="left" vertical="top" wrapText="1"/>
    </xf>
    <xf numFmtId="0" fontId="27" fillId="0" borderId="32" xfId="0" applyFont="1" applyBorder="1" applyAlignment="1">
      <alignment horizontal="left" vertical="top" wrapText="1"/>
    </xf>
    <xf numFmtId="0" fontId="24" fillId="0" borderId="33" xfId="0" applyFont="1" applyBorder="1"/>
    <xf numFmtId="0" fontId="24" fillId="0" borderId="34" xfId="0" applyFont="1" applyBorder="1"/>
    <xf numFmtId="0" fontId="25" fillId="0" borderId="28" xfId="0" applyFont="1" applyBorder="1" applyAlignment="1">
      <alignment horizontal="left" vertical="top" wrapText="1"/>
    </xf>
    <xf numFmtId="0" fontId="24" fillId="0" borderId="27" xfId="0" applyFont="1" applyBorder="1"/>
    <xf numFmtId="0" fontId="24" fillId="0" borderId="29" xfId="0" applyFont="1" applyBorder="1"/>
    <xf numFmtId="0" fontId="34" fillId="0" borderId="0" xfId="0" applyFont="1"/>
    <xf numFmtId="0" fontId="32" fillId="9" borderId="26" xfId="0" applyFont="1" applyFill="1" applyBorder="1"/>
    <xf numFmtId="0" fontId="32" fillId="9" borderId="24" xfId="0" applyFont="1" applyFill="1" applyBorder="1"/>
    <xf numFmtId="0" fontId="33" fillId="0" borderId="28" xfId="0" applyFont="1" applyBorder="1" applyAlignment="1">
      <alignment horizontal="left" vertical="top" wrapText="1"/>
    </xf>
    <xf numFmtId="0" fontId="28" fillId="10" borderId="8" xfId="0" applyFont="1" applyFill="1" applyBorder="1" applyAlignment="1">
      <alignment horizontal="left" vertical="center"/>
    </xf>
    <xf numFmtId="0" fontId="5" fillId="4" borderId="22" xfId="2" applyFont="1" applyFill="1" applyBorder="1" applyAlignment="1">
      <alignment horizontal="center" vertical="center"/>
    </xf>
    <xf numFmtId="0" fontId="5" fillId="5" borderId="19" xfId="2" applyFont="1" applyFill="1" applyBorder="1" applyAlignment="1">
      <alignment horizontal="center"/>
    </xf>
    <xf numFmtId="0" fontId="5" fillId="5" borderId="1" xfId="2" applyFont="1" applyFill="1" applyBorder="1" applyAlignment="1">
      <alignment horizontal="center"/>
    </xf>
    <xf numFmtId="0" fontId="5" fillId="5" borderId="21" xfId="2" applyFont="1" applyFill="1" applyBorder="1" applyAlignment="1">
      <alignment horizontal="center"/>
    </xf>
    <xf numFmtId="0" fontId="8" fillId="0" borderId="8" xfId="2" applyFont="1" applyBorder="1" applyAlignment="1">
      <alignment horizontal="center" vertical="top" wrapText="1"/>
    </xf>
    <xf numFmtId="0" fontId="2" fillId="0" borderId="3" xfId="2" applyFont="1" applyBorder="1"/>
    <xf numFmtId="0" fontId="2" fillId="0" borderId="0" xfId="2" applyFont="1" applyAlignment="1">
      <alignment horizontal="right"/>
    </xf>
    <xf numFmtId="0" fontId="1" fillId="0" borderId="0" xfId="2"/>
    <xf numFmtId="0" fontId="4" fillId="3" borderId="1" xfId="2" applyFont="1" applyFill="1" applyBorder="1" applyAlignment="1">
      <alignment horizontal="center" vertical="center" wrapText="1"/>
    </xf>
  </cellXfs>
  <cellStyles count="3">
    <cellStyle name="Гиперссылка" xfId="1" builtinId="8"/>
    <cellStyle name="Обычный" xfId="0" builtinId="0"/>
    <cellStyle name="Обычный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oongirl-09@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topLeftCell="A6" workbookViewId="0">
      <selection activeCell="B27" sqref="B27"/>
    </sheetView>
  </sheetViews>
  <sheetFormatPr defaultColWidth="9" defaultRowHeight="18" x14ac:dyDescent="0.4"/>
  <cols>
    <col min="1" max="1" width="52.1796875" style="27" customWidth="1"/>
    <col min="2" max="2" width="90.54296875" style="28" customWidth="1"/>
  </cols>
  <sheetData>
    <row r="2" spans="1:2" x14ac:dyDescent="0.4">
      <c r="B2" s="27"/>
    </row>
    <row r="3" spans="1:2" x14ac:dyDescent="0.4">
      <c r="A3" s="29" t="s">
        <v>0</v>
      </c>
      <c r="B3" s="30" t="s">
        <v>1</v>
      </c>
    </row>
    <row r="4" spans="1:2" x14ac:dyDescent="0.4">
      <c r="A4" s="29" t="s">
        <v>2</v>
      </c>
      <c r="B4" s="30" t="s">
        <v>271</v>
      </c>
    </row>
    <row r="5" spans="1:2" x14ac:dyDescent="0.4">
      <c r="A5" s="29" t="s">
        <v>3</v>
      </c>
      <c r="B5" s="30" t="s">
        <v>270</v>
      </c>
    </row>
    <row r="6" spans="1:2" ht="36" x14ac:dyDescent="0.4">
      <c r="A6" s="29" t="s">
        <v>4</v>
      </c>
      <c r="B6" s="30" t="s">
        <v>273</v>
      </c>
    </row>
    <row r="7" spans="1:2" x14ac:dyDescent="0.4">
      <c r="A7" s="29" t="s">
        <v>5</v>
      </c>
      <c r="B7" s="30" t="s">
        <v>272</v>
      </c>
    </row>
    <row r="8" spans="1:2" x14ac:dyDescent="0.4">
      <c r="A8" s="29" t="s">
        <v>6</v>
      </c>
      <c r="B8" s="30" t="s">
        <v>274</v>
      </c>
    </row>
    <row r="9" spans="1:2" x14ac:dyDescent="0.4">
      <c r="A9" s="29" t="s">
        <v>7</v>
      </c>
      <c r="B9" s="30" t="s">
        <v>267</v>
      </c>
    </row>
    <row r="10" spans="1:2" x14ac:dyDescent="0.4">
      <c r="A10" s="29" t="s">
        <v>8</v>
      </c>
      <c r="B10" s="31" t="s">
        <v>268</v>
      </c>
    </row>
    <row r="11" spans="1:2" x14ac:dyDescent="0.4">
      <c r="A11" s="29" t="s">
        <v>9</v>
      </c>
      <c r="B11" s="30" t="s">
        <v>269</v>
      </c>
    </row>
    <row r="12" spans="1:2" ht="18" customHeight="1" x14ac:dyDescent="0.4">
      <c r="A12" s="29" t="s">
        <v>10</v>
      </c>
      <c r="B12" s="30" t="s">
        <v>266</v>
      </c>
    </row>
    <row r="13" spans="1:2" x14ac:dyDescent="0.4">
      <c r="A13" s="29" t="s">
        <v>11</v>
      </c>
      <c r="B13" s="31" t="s">
        <v>265</v>
      </c>
    </row>
    <row r="14" spans="1:2" x14ac:dyDescent="0.4">
      <c r="A14" s="29" t="s">
        <v>12</v>
      </c>
      <c r="B14" s="30" t="s">
        <v>264</v>
      </c>
    </row>
    <row r="15" spans="1:2" x14ac:dyDescent="0.4">
      <c r="A15" s="29" t="s">
        <v>13</v>
      </c>
      <c r="B15" s="30">
        <v>6</v>
      </c>
    </row>
    <row r="16" spans="1:2" x14ac:dyDescent="0.4">
      <c r="A16" s="29" t="s">
        <v>14</v>
      </c>
      <c r="B16" s="30">
        <v>2</v>
      </c>
    </row>
    <row r="17" spans="1:2" ht="52.5" customHeight="1" x14ac:dyDescent="0.4">
      <c r="A17" s="29" t="s">
        <v>15</v>
      </c>
      <c r="B17" s="30">
        <v>10</v>
      </c>
    </row>
    <row r="20" spans="1:2" x14ac:dyDescent="0.4">
      <c r="A20" s="27" t="s">
        <v>16</v>
      </c>
    </row>
    <row r="21" spans="1:2" x14ac:dyDescent="0.4">
      <c r="A21" s="27" t="s">
        <v>17</v>
      </c>
    </row>
    <row r="22" spans="1:2" x14ac:dyDescent="0.4">
      <c r="A22" s="27" t="s">
        <v>18</v>
      </c>
    </row>
    <row r="23" spans="1:2" x14ac:dyDescent="0.4">
      <c r="A23" s="27" t="s">
        <v>19</v>
      </c>
    </row>
    <row r="24" spans="1:2" x14ac:dyDescent="0.4">
      <c r="A24" s="27" t="s">
        <v>20</v>
      </c>
    </row>
    <row r="25" spans="1:2" x14ac:dyDescent="0.4">
      <c r="A25" s="27" t="s">
        <v>21</v>
      </c>
    </row>
  </sheetData>
  <hyperlinks>
    <hyperlink ref="B13" r:id="rId1" xr:uid="{34A981C8-3A07-4E08-8FDA-3180AC5AFC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5"/>
  <sheetViews>
    <sheetView topLeftCell="A8" zoomScale="119" zoomScaleNormal="119" workbookViewId="0">
      <selection activeCell="A46" sqref="A46:H46"/>
    </sheetView>
  </sheetViews>
  <sheetFormatPr defaultColWidth="14.453125" defaultRowHeight="15" customHeight="1" x14ac:dyDescent="0.35"/>
  <cols>
    <col min="1" max="1" width="5.1796875" style="10" customWidth="1"/>
    <col min="2" max="2" width="52" style="10" customWidth="1"/>
    <col min="3" max="3" width="30.81640625" style="10" customWidth="1"/>
    <col min="4" max="4" width="22" style="10" customWidth="1"/>
    <col min="5" max="5" width="15.453125" style="10" customWidth="1"/>
    <col min="6" max="6" width="19.7265625" style="10" customWidth="1"/>
    <col min="7" max="7" width="14.453125" style="10" customWidth="1"/>
    <col min="8" max="8" width="25" style="10" customWidth="1"/>
    <col min="9" max="11" width="8.7265625" style="1" customWidth="1"/>
    <col min="12" max="16384" width="14.453125" style="1"/>
  </cols>
  <sheetData>
    <row r="1" spans="1:10" ht="14.5" x14ac:dyDescent="0.35">
      <c r="A1" s="223"/>
      <c r="B1" s="224"/>
      <c r="C1" s="224"/>
      <c r="D1" s="224"/>
      <c r="E1" s="224"/>
      <c r="F1" s="224"/>
      <c r="G1" s="224"/>
      <c r="H1" s="224"/>
      <c r="I1" s="19"/>
      <c r="J1" s="19"/>
    </row>
    <row r="2" spans="1:10" ht="20.5" x14ac:dyDescent="0.45">
      <c r="A2" s="225" t="s">
        <v>22</v>
      </c>
      <c r="B2" s="225"/>
      <c r="C2" s="225"/>
      <c r="D2" s="225"/>
      <c r="E2" s="225"/>
      <c r="F2" s="225"/>
      <c r="G2" s="225"/>
      <c r="H2" s="225"/>
      <c r="I2" s="19"/>
      <c r="J2" s="19"/>
    </row>
    <row r="3" spans="1:10" ht="21" customHeight="1" x14ac:dyDescent="0.35">
      <c r="A3" s="226" t="str">
        <f>'Информация о Чемпионате'!B4</f>
        <v>Региональный</v>
      </c>
      <c r="B3" s="226"/>
      <c r="C3" s="226"/>
      <c r="D3" s="226"/>
      <c r="E3" s="226"/>
      <c r="F3" s="226"/>
      <c r="G3" s="226"/>
      <c r="H3" s="226"/>
      <c r="I3" s="20"/>
      <c r="J3" s="20"/>
    </row>
    <row r="4" spans="1:10" ht="20.5" x14ac:dyDescent="0.45">
      <c r="A4" s="225" t="s">
        <v>23</v>
      </c>
      <c r="B4" s="225"/>
      <c r="C4" s="225"/>
      <c r="D4" s="225"/>
      <c r="E4" s="225"/>
      <c r="F4" s="225"/>
      <c r="G4" s="225"/>
      <c r="H4" s="225"/>
      <c r="I4" s="19"/>
      <c r="J4" s="19"/>
    </row>
    <row r="5" spans="1:10" ht="22.5" customHeight="1" x14ac:dyDescent="0.35">
      <c r="A5" s="227" t="str">
        <f>'Информация о Чемпионате'!B3</f>
        <v>Промышленная механика и монтаж</v>
      </c>
      <c r="B5" s="227"/>
      <c r="C5" s="227"/>
      <c r="D5" s="227"/>
      <c r="E5" s="227"/>
      <c r="F5" s="227"/>
      <c r="G5" s="227"/>
      <c r="H5" s="227"/>
      <c r="I5" s="19"/>
      <c r="J5" s="19"/>
    </row>
    <row r="6" spans="1:10" ht="14.5" x14ac:dyDescent="0.35">
      <c r="A6" s="228" t="s">
        <v>24</v>
      </c>
      <c r="B6" s="224"/>
      <c r="C6" s="224"/>
      <c r="D6" s="224"/>
      <c r="E6" s="224"/>
      <c r="F6" s="224"/>
      <c r="G6" s="224"/>
      <c r="H6" s="224"/>
      <c r="I6" s="19"/>
      <c r="J6" s="19"/>
    </row>
    <row r="7" spans="1:10" ht="15.75" customHeight="1" x14ac:dyDescent="0.35">
      <c r="A7" s="228" t="s">
        <v>25</v>
      </c>
      <c r="B7" s="228"/>
      <c r="C7" s="229" t="str">
        <f>'Информация о Чемпионате'!B5</f>
        <v>Томская область</v>
      </c>
      <c r="D7" s="229"/>
      <c r="E7" s="229"/>
      <c r="F7" s="229"/>
      <c r="G7" s="229"/>
      <c r="H7" s="229"/>
    </row>
    <row r="8" spans="1:10" ht="15.75" customHeight="1" x14ac:dyDescent="0.35">
      <c r="A8" s="228" t="s">
        <v>26</v>
      </c>
      <c r="B8" s="228"/>
      <c r="C8" s="228"/>
      <c r="D8" s="229" t="str">
        <f>'Информация о Чемпионате'!B6</f>
        <v>Областное государственное бюджетное профессиональное образовательное учреждение «Томский политехнический техникум»</v>
      </c>
      <c r="E8" s="229"/>
      <c r="F8" s="229"/>
      <c r="G8" s="229"/>
      <c r="H8" s="229"/>
    </row>
    <row r="9" spans="1:10" ht="15.75" customHeight="1" x14ac:dyDescent="0.35">
      <c r="A9" s="228" t="s">
        <v>27</v>
      </c>
      <c r="B9" s="228"/>
      <c r="C9" s="228" t="str">
        <f>'Информация о Чемпионате'!B7</f>
        <v>Томская область, г. Томск, ул. Смирнова 44/1, пом. 1101, аудитория 103, 104</v>
      </c>
      <c r="D9" s="228"/>
      <c r="E9" s="228"/>
      <c r="F9" s="228"/>
      <c r="G9" s="228"/>
      <c r="H9" s="228"/>
    </row>
    <row r="10" spans="1:10" ht="15.75" customHeight="1" x14ac:dyDescent="0.35">
      <c r="A10" s="228" t="s">
        <v>28</v>
      </c>
      <c r="B10" s="228"/>
      <c r="C10" s="228" t="str">
        <f>'Информация о Чемпионате'!B9</f>
        <v>Шабалин Вадим Сергеевич</v>
      </c>
      <c r="D10" s="228"/>
      <c r="E10" s="228" t="str">
        <f>'Информация о Чемпионате'!B10</f>
        <v>vadim.shabalin,1991@mail.ru</v>
      </c>
      <c r="F10" s="228"/>
      <c r="G10" s="228" t="str">
        <f>'Информация о Чемпионате'!B11</f>
        <v>8-909-547-95-55</v>
      </c>
      <c r="H10" s="228"/>
    </row>
    <row r="11" spans="1:10" ht="15.75" customHeight="1" x14ac:dyDescent="0.35">
      <c r="A11" s="228" t="s">
        <v>29</v>
      </c>
      <c r="B11" s="228"/>
      <c r="C11" s="228" t="str">
        <f>'Информация о Чемпионате'!B12</f>
        <v>Метелькова Елена Александровна</v>
      </c>
      <c r="D11" s="228"/>
      <c r="E11" s="228" t="str">
        <f>'Информация о Чемпионате'!B13</f>
        <v>moongirl-09@mail.ru</v>
      </c>
      <c r="F11" s="228"/>
      <c r="G11" s="228" t="str">
        <f>'Информация о Чемпионате'!B14</f>
        <v>8-953-925-60-83</v>
      </c>
      <c r="H11" s="228"/>
    </row>
    <row r="12" spans="1:10" ht="15.75" customHeight="1" x14ac:dyDescent="0.35">
      <c r="A12" s="228" t="s">
        <v>30</v>
      </c>
      <c r="B12" s="228"/>
      <c r="C12" s="228">
        <v>10</v>
      </c>
      <c r="D12" s="228"/>
      <c r="E12" s="228"/>
      <c r="F12" s="228"/>
      <c r="G12" s="228"/>
      <c r="H12" s="228"/>
    </row>
    <row r="13" spans="1:10" ht="15.75" customHeight="1" x14ac:dyDescent="0.35">
      <c r="A13" s="228" t="s">
        <v>31</v>
      </c>
      <c r="B13" s="228"/>
      <c r="C13" s="228">
        <f>'Информация о Чемпионате'!B15</f>
        <v>6</v>
      </c>
      <c r="D13" s="228"/>
      <c r="E13" s="228"/>
      <c r="F13" s="228"/>
      <c r="G13" s="228"/>
      <c r="H13" s="228"/>
    </row>
    <row r="14" spans="1:10" ht="15.75" customHeight="1" x14ac:dyDescent="0.35">
      <c r="A14" s="228" t="s">
        <v>32</v>
      </c>
      <c r="B14" s="228"/>
      <c r="C14" s="228">
        <f>'Информация о Чемпионате'!B16</f>
        <v>2</v>
      </c>
      <c r="D14" s="228"/>
      <c r="E14" s="228"/>
      <c r="F14" s="228"/>
      <c r="G14" s="228"/>
      <c r="H14" s="228"/>
    </row>
    <row r="15" spans="1:10" ht="15.75" customHeight="1" x14ac:dyDescent="0.35">
      <c r="A15" s="228" t="s">
        <v>33</v>
      </c>
      <c r="B15" s="228"/>
      <c r="C15" s="228" t="str">
        <f>'Информация о Чемпионате'!B8</f>
        <v>10.03.2025-14.03.2025</v>
      </c>
      <c r="D15" s="228"/>
      <c r="E15" s="228"/>
      <c r="F15" s="228"/>
      <c r="G15" s="228"/>
      <c r="H15" s="228"/>
    </row>
    <row r="16" spans="1:10" ht="20.5" x14ac:dyDescent="0.35">
      <c r="A16" s="230" t="s">
        <v>34</v>
      </c>
      <c r="B16" s="231"/>
      <c r="C16" s="231"/>
      <c r="D16" s="231"/>
      <c r="E16" s="231"/>
      <c r="F16" s="231"/>
      <c r="G16" s="231"/>
      <c r="H16" s="232"/>
    </row>
    <row r="17" spans="1:8" ht="14.5" x14ac:dyDescent="0.35">
      <c r="A17" s="233" t="s">
        <v>35</v>
      </c>
      <c r="B17" s="234"/>
      <c r="C17" s="234"/>
      <c r="D17" s="234"/>
      <c r="E17" s="234"/>
      <c r="F17" s="234"/>
      <c r="G17" s="234"/>
      <c r="H17" s="235"/>
    </row>
    <row r="18" spans="1:8" ht="14.5" x14ac:dyDescent="0.35">
      <c r="A18" s="236" t="s">
        <v>427</v>
      </c>
      <c r="B18" s="237"/>
      <c r="C18" s="237"/>
      <c r="D18" s="237"/>
      <c r="E18" s="237"/>
      <c r="F18" s="237"/>
      <c r="G18" s="237"/>
      <c r="H18" s="238"/>
    </row>
    <row r="19" spans="1:8" ht="14.5" x14ac:dyDescent="0.35">
      <c r="A19" s="239" t="s">
        <v>275</v>
      </c>
      <c r="B19" s="240"/>
      <c r="C19" s="240"/>
      <c r="D19" s="240"/>
      <c r="E19" s="240"/>
      <c r="F19" s="240"/>
      <c r="G19" s="240"/>
      <c r="H19" s="241"/>
    </row>
    <row r="20" spans="1:8" ht="14.5" x14ac:dyDescent="0.35">
      <c r="A20" s="236" t="s">
        <v>276</v>
      </c>
      <c r="B20" s="237"/>
      <c r="C20" s="237"/>
      <c r="D20" s="237"/>
      <c r="E20" s="237"/>
      <c r="F20" s="237"/>
      <c r="G20" s="237"/>
      <c r="H20" s="238"/>
    </row>
    <row r="21" spans="1:8" ht="14.5" x14ac:dyDescent="0.35">
      <c r="A21" s="236" t="s">
        <v>277</v>
      </c>
      <c r="B21" s="237"/>
      <c r="C21" s="237"/>
      <c r="D21" s="237"/>
      <c r="E21" s="237"/>
      <c r="F21" s="237"/>
      <c r="G21" s="237"/>
      <c r="H21" s="238"/>
    </row>
    <row r="22" spans="1:8" ht="15" customHeight="1" x14ac:dyDescent="0.35">
      <c r="A22" s="236" t="s">
        <v>278</v>
      </c>
      <c r="B22" s="237"/>
      <c r="C22" s="237"/>
      <c r="D22" s="237"/>
      <c r="E22" s="237"/>
      <c r="F22" s="237"/>
      <c r="G22" s="237"/>
      <c r="H22" s="238"/>
    </row>
    <row r="23" spans="1:8" ht="14.5" x14ac:dyDescent="0.35">
      <c r="A23" s="236" t="s">
        <v>426</v>
      </c>
      <c r="B23" s="237"/>
      <c r="C23" s="237"/>
      <c r="D23" s="237"/>
      <c r="E23" s="237"/>
      <c r="F23" s="237"/>
      <c r="G23" s="237"/>
      <c r="H23" s="238"/>
    </row>
    <row r="24" spans="1:8" ht="14.5" x14ac:dyDescent="0.35">
      <c r="A24" s="236" t="s">
        <v>37</v>
      </c>
      <c r="B24" s="237"/>
      <c r="C24" s="237"/>
      <c r="D24" s="237"/>
      <c r="E24" s="237"/>
      <c r="F24" s="237"/>
      <c r="G24" s="237"/>
      <c r="H24" s="238"/>
    </row>
    <row r="25" spans="1:8" ht="14.5" x14ac:dyDescent="0.35">
      <c r="A25" s="242" t="s">
        <v>38</v>
      </c>
      <c r="B25" s="243"/>
      <c r="C25" s="243"/>
      <c r="D25" s="243"/>
      <c r="E25" s="243"/>
      <c r="F25" s="243"/>
      <c r="G25" s="243"/>
      <c r="H25" s="244"/>
    </row>
    <row r="26" spans="1:8" ht="56" x14ac:dyDescent="0.35">
      <c r="A26" s="7" t="s">
        <v>39</v>
      </c>
      <c r="B26" s="6" t="s">
        <v>40</v>
      </c>
      <c r="C26" s="6" t="s">
        <v>41</v>
      </c>
      <c r="D26" s="7" t="s">
        <v>42</v>
      </c>
      <c r="E26" s="7" t="s">
        <v>43</v>
      </c>
      <c r="F26" s="7" t="s">
        <v>44</v>
      </c>
      <c r="G26" s="7" t="s">
        <v>45</v>
      </c>
      <c r="H26" s="7" t="s">
        <v>46</v>
      </c>
    </row>
    <row r="27" spans="1:8" ht="56" x14ac:dyDescent="0.35">
      <c r="A27" s="23">
        <v>1</v>
      </c>
      <c r="B27" s="80" t="s">
        <v>47</v>
      </c>
      <c r="C27" s="83" t="s">
        <v>281</v>
      </c>
      <c r="D27" s="79" t="s">
        <v>48</v>
      </c>
      <c r="E27" s="79">
        <v>3</v>
      </c>
      <c r="F27" s="79" t="s">
        <v>49</v>
      </c>
      <c r="G27" s="79">
        <v>6</v>
      </c>
      <c r="H27" s="17"/>
    </row>
    <row r="28" spans="1:8" ht="56.5" x14ac:dyDescent="0.35">
      <c r="A28" s="23">
        <v>2</v>
      </c>
      <c r="B28" s="80" t="s">
        <v>50</v>
      </c>
      <c r="C28" s="84" t="s">
        <v>282</v>
      </c>
      <c r="D28" s="79" t="s">
        <v>48</v>
      </c>
      <c r="E28" s="79">
        <v>4</v>
      </c>
      <c r="F28" s="79" t="s">
        <v>49</v>
      </c>
      <c r="G28" s="79">
        <v>8</v>
      </c>
      <c r="H28" s="17"/>
    </row>
    <row r="29" spans="1:8" ht="28" x14ac:dyDescent="0.35">
      <c r="A29" s="23">
        <v>3</v>
      </c>
      <c r="B29" s="81" t="s">
        <v>51</v>
      </c>
      <c r="C29" s="85" t="s">
        <v>283</v>
      </c>
      <c r="D29" s="79" t="s">
        <v>52</v>
      </c>
      <c r="E29" s="79">
        <v>1</v>
      </c>
      <c r="F29" s="79" t="s">
        <v>49</v>
      </c>
      <c r="G29" s="79">
        <v>2</v>
      </c>
      <c r="H29" s="17"/>
    </row>
    <row r="30" spans="1:8" ht="28" x14ac:dyDescent="0.35">
      <c r="A30" s="23">
        <v>4</v>
      </c>
      <c r="B30" s="81" t="s">
        <v>53</v>
      </c>
      <c r="C30" s="86" t="s">
        <v>288</v>
      </c>
      <c r="D30" s="79" t="s">
        <v>52</v>
      </c>
      <c r="E30" s="79">
        <v>1</v>
      </c>
      <c r="F30" s="79" t="s">
        <v>49</v>
      </c>
      <c r="G30" s="79">
        <v>1</v>
      </c>
      <c r="H30" s="17"/>
    </row>
    <row r="31" spans="1:8" ht="42" x14ac:dyDescent="0.35">
      <c r="A31" s="23">
        <v>5</v>
      </c>
      <c r="B31" s="81" t="s">
        <v>54</v>
      </c>
      <c r="C31" s="86" t="s">
        <v>284</v>
      </c>
      <c r="D31" s="79" t="s">
        <v>55</v>
      </c>
      <c r="E31" s="79">
        <v>1</v>
      </c>
      <c r="F31" s="79" t="s">
        <v>49</v>
      </c>
      <c r="G31" s="79">
        <v>1</v>
      </c>
      <c r="H31" s="17"/>
    </row>
    <row r="32" spans="1:8" ht="266" x14ac:dyDescent="0.35">
      <c r="A32" s="23">
        <v>6</v>
      </c>
      <c r="B32" s="81" t="s">
        <v>56</v>
      </c>
      <c r="C32" s="86" t="s">
        <v>285</v>
      </c>
      <c r="D32" s="79" t="s">
        <v>52</v>
      </c>
      <c r="E32" s="79">
        <v>1</v>
      </c>
      <c r="F32" s="79" t="s">
        <v>49</v>
      </c>
      <c r="G32" s="79">
        <v>1</v>
      </c>
      <c r="H32" s="17"/>
    </row>
    <row r="33" spans="1:8" ht="45" customHeight="1" x14ac:dyDescent="0.35">
      <c r="A33" s="23">
        <v>7</v>
      </c>
      <c r="B33" s="81" t="s">
        <v>57</v>
      </c>
      <c r="C33" s="78" t="s">
        <v>286</v>
      </c>
      <c r="D33" s="79" t="s">
        <v>55</v>
      </c>
      <c r="E33" s="79">
        <v>2</v>
      </c>
      <c r="F33" s="79" t="s">
        <v>49</v>
      </c>
      <c r="G33" s="79">
        <v>8</v>
      </c>
      <c r="H33" s="17"/>
    </row>
    <row r="34" spans="1:8" s="62" customFormat="1" ht="28" x14ac:dyDescent="0.35">
      <c r="A34" s="23">
        <v>8</v>
      </c>
      <c r="B34" s="81" t="s">
        <v>58</v>
      </c>
      <c r="C34" s="78" t="s">
        <v>287</v>
      </c>
      <c r="D34" s="79" t="s">
        <v>55</v>
      </c>
      <c r="E34" s="79">
        <v>1</v>
      </c>
      <c r="F34" s="79" t="s">
        <v>49</v>
      </c>
      <c r="G34" s="79">
        <v>8</v>
      </c>
      <c r="H34" s="17"/>
    </row>
    <row r="35" spans="1:8" ht="58" customHeight="1" x14ac:dyDescent="0.35">
      <c r="A35" s="23">
        <v>9</v>
      </c>
      <c r="B35" s="82" t="s">
        <v>279</v>
      </c>
      <c r="C35" s="78" t="s">
        <v>280</v>
      </c>
      <c r="D35" s="79" t="s">
        <v>55</v>
      </c>
      <c r="E35" s="79">
        <v>1</v>
      </c>
      <c r="F35" s="79" t="s">
        <v>49</v>
      </c>
      <c r="G35" s="79">
        <v>1</v>
      </c>
      <c r="H35" s="17"/>
    </row>
    <row r="36" spans="1:8" s="219" customFormat="1" ht="39" x14ac:dyDescent="0.35">
      <c r="A36" s="23">
        <v>10</v>
      </c>
      <c r="B36" s="204" t="s">
        <v>419</v>
      </c>
      <c r="C36" s="97" t="s">
        <v>420</v>
      </c>
      <c r="D36" s="79" t="s">
        <v>55</v>
      </c>
      <c r="E36" s="16">
        <v>1</v>
      </c>
      <c r="F36" s="79" t="s">
        <v>49</v>
      </c>
      <c r="G36" s="79">
        <v>1</v>
      </c>
      <c r="H36" s="17"/>
    </row>
    <row r="37" spans="1:8" ht="42" x14ac:dyDescent="0.35">
      <c r="A37" s="23">
        <v>11</v>
      </c>
      <c r="B37" s="208" t="s">
        <v>415</v>
      </c>
      <c r="C37" s="100" t="s">
        <v>416</v>
      </c>
      <c r="D37" s="87" t="s">
        <v>52</v>
      </c>
      <c r="E37" s="87">
        <v>1</v>
      </c>
      <c r="F37" s="87" t="s">
        <v>49</v>
      </c>
      <c r="G37" s="221">
        <v>1</v>
      </c>
      <c r="H37" s="17"/>
    </row>
    <row r="38" spans="1:8" ht="23.25" customHeight="1" x14ac:dyDescent="0.35">
      <c r="A38" s="245" t="s">
        <v>59</v>
      </c>
      <c r="B38" s="246"/>
      <c r="C38" s="246"/>
      <c r="D38" s="246"/>
      <c r="E38" s="246"/>
      <c r="F38" s="246"/>
      <c r="G38" s="246"/>
      <c r="H38" s="246"/>
    </row>
    <row r="39" spans="1:8" ht="15.75" customHeight="1" x14ac:dyDescent="0.35">
      <c r="A39" s="233" t="s">
        <v>35</v>
      </c>
      <c r="B39" s="234"/>
      <c r="C39" s="234"/>
      <c r="D39" s="234"/>
      <c r="E39" s="234"/>
      <c r="F39" s="234"/>
      <c r="G39" s="234"/>
      <c r="H39" s="235"/>
    </row>
    <row r="40" spans="1:8" ht="15" customHeight="1" x14ac:dyDescent="0.35">
      <c r="A40" s="236" t="s">
        <v>424</v>
      </c>
      <c r="B40" s="237"/>
      <c r="C40" s="237"/>
      <c r="D40" s="237"/>
      <c r="E40" s="237"/>
      <c r="F40" s="237"/>
      <c r="G40" s="237"/>
      <c r="H40" s="238"/>
    </row>
    <row r="41" spans="1:8" ht="15" customHeight="1" x14ac:dyDescent="0.35">
      <c r="A41" s="236" t="s">
        <v>289</v>
      </c>
      <c r="B41" s="237"/>
      <c r="C41" s="237"/>
      <c r="D41" s="237"/>
      <c r="E41" s="237"/>
      <c r="F41" s="237"/>
      <c r="G41" s="237"/>
      <c r="H41" s="238"/>
    </row>
    <row r="42" spans="1:8" ht="15" customHeight="1" x14ac:dyDescent="0.35">
      <c r="A42" s="236" t="s">
        <v>60</v>
      </c>
      <c r="B42" s="237"/>
      <c r="C42" s="237"/>
      <c r="D42" s="237"/>
      <c r="E42" s="237"/>
      <c r="F42" s="237"/>
      <c r="G42" s="237"/>
      <c r="H42" s="238"/>
    </row>
    <row r="43" spans="1:8" ht="15" customHeight="1" x14ac:dyDescent="0.35">
      <c r="A43" s="236" t="s">
        <v>290</v>
      </c>
      <c r="B43" s="237"/>
      <c r="C43" s="237"/>
      <c r="D43" s="237"/>
      <c r="E43" s="237"/>
      <c r="F43" s="237"/>
      <c r="G43" s="237"/>
      <c r="H43" s="238"/>
    </row>
    <row r="44" spans="1:8" ht="15" customHeight="1" x14ac:dyDescent="0.35">
      <c r="A44" s="236" t="s">
        <v>36</v>
      </c>
      <c r="B44" s="237"/>
      <c r="C44" s="237"/>
      <c r="D44" s="237"/>
      <c r="E44" s="237"/>
      <c r="F44" s="237"/>
      <c r="G44" s="237"/>
      <c r="H44" s="238"/>
    </row>
    <row r="45" spans="1:8" ht="15" customHeight="1" x14ac:dyDescent="0.35">
      <c r="A45" s="236" t="s">
        <v>428</v>
      </c>
      <c r="B45" s="237"/>
      <c r="C45" s="237"/>
      <c r="D45" s="237"/>
      <c r="E45" s="237"/>
      <c r="F45" s="237"/>
      <c r="G45" s="237"/>
      <c r="H45" s="238"/>
    </row>
    <row r="46" spans="1:8" ht="15" customHeight="1" x14ac:dyDescent="0.35">
      <c r="A46" s="236" t="s">
        <v>37</v>
      </c>
      <c r="B46" s="237"/>
      <c r="C46" s="237"/>
      <c r="D46" s="237"/>
      <c r="E46" s="237"/>
      <c r="F46" s="237"/>
      <c r="G46" s="237"/>
      <c r="H46" s="238"/>
    </row>
    <row r="47" spans="1:8" ht="15.75" customHeight="1" x14ac:dyDescent="0.35">
      <c r="A47" s="242" t="s">
        <v>38</v>
      </c>
      <c r="B47" s="243"/>
      <c r="C47" s="243"/>
      <c r="D47" s="243"/>
      <c r="E47" s="243"/>
      <c r="F47" s="243"/>
      <c r="G47" s="243"/>
      <c r="H47" s="244"/>
    </row>
    <row r="48" spans="1:8" ht="56" x14ac:dyDescent="0.35">
      <c r="A48" s="5" t="s">
        <v>39</v>
      </c>
      <c r="B48" s="5" t="s">
        <v>40</v>
      </c>
      <c r="C48" s="6" t="s">
        <v>41</v>
      </c>
      <c r="D48" s="5" t="s">
        <v>42</v>
      </c>
      <c r="E48" s="11" t="s">
        <v>43</v>
      </c>
      <c r="F48" s="11" t="s">
        <v>44</v>
      </c>
      <c r="G48" s="11" t="s">
        <v>45</v>
      </c>
      <c r="H48" s="5" t="s">
        <v>46</v>
      </c>
    </row>
    <row r="49" spans="1:8" ht="52" x14ac:dyDescent="0.35">
      <c r="A49" s="96">
        <v>1</v>
      </c>
      <c r="B49" s="205" t="s">
        <v>47</v>
      </c>
      <c r="C49" s="88" t="s">
        <v>281</v>
      </c>
      <c r="D49" s="91" t="s">
        <v>48</v>
      </c>
      <c r="E49" s="92">
        <v>1</v>
      </c>
      <c r="F49" s="92" t="s">
        <v>61</v>
      </c>
      <c r="G49" s="92">
        <v>2</v>
      </c>
      <c r="H49" s="98"/>
    </row>
    <row r="50" spans="1:8" ht="52.5" x14ac:dyDescent="0.35">
      <c r="A50" s="96">
        <v>2</v>
      </c>
      <c r="B50" s="205" t="s">
        <v>62</v>
      </c>
      <c r="C50" s="89" t="s">
        <v>282</v>
      </c>
      <c r="D50" s="91" t="s">
        <v>48</v>
      </c>
      <c r="E50" s="92">
        <v>1</v>
      </c>
      <c r="F50" s="92" t="s">
        <v>61</v>
      </c>
      <c r="G50" s="92">
        <v>6</v>
      </c>
      <c r="H50" s="98"/>
    </row>
    <row r="51" spans="1:8" ht="14.5" x14ac:dyDescent="0.35">
      <c r="A51" s="96">
        <v>3</v>
      </c>
      <c r="B51" s="205" t="s">
        <v>63</v>
      </c>
      <c r="C51" s="90" t="s">
        <v>291</v>
      </c>
      <c r="D51" s="220" t="s">
        <v>48</v>
      </c>
      <c r="E51" s="92">
        <v>1</v>
      </c>
      <c r="F51" s="92" t="s">
        <v>49</v>
      </c>
      <c r="G51" s="92">
        <v>0</v>
      </c>
      <c r="H51" s="98"/>
    </row>
    <row r="52" spans="1:8" s="62" customFormat="1" ht="26" x14ac:dyDescent="0.35">
      <c r="A52" s="96">
        <v>4</v>
      </c>
      <c r="B52" s="206" t="s">
        <v>293</v>
      </c>
      <c r="C52" s="90" t="s">
        <v>292</v>
      </c>
      <c r="D52" s="93" t="s">
        <v>48</v>
      </c>
      <c r="E52" s="94">
        <v>1</v>
      </c>
      <c r="F52" s="94" t="s">
        <v>61</v>
      </c>
      <c r="G52" s="94">
        <v>1</v>
      </c>
      <c r="H52" s="98"/>
    </row>
    <row r="53" spans="1:8" ht="26" x14ac:dyDescent="0.35">
      <c r="A53" s="96">
        <v>5</v>
      </c>
      <c r="B53" s="205" t="s">
        <v>51</v>
      </c>
      <c r="C53" s="12" t="s">
        <v>283</v>
      </c>
      <c r="D53" s="95" t="s">
        <v>52</v>
      </c>
      <c r="E53" s="92">
        <v>1</v>
      </c>
      <c r="F53" s="92" t="s">
        <v>61</v>
      </c>
      <c r="G53" s="92">
        <v>1</v>
      </c>
      <c r="H53" s="98"/>
    </row>
    <row r="54" spans="1:8" ht="23.25" customHeight="1" x14ac:dyDescent="0.35">
      <c r="A54" s="245" t="s">
        <v>64</v>
      </c>
      <c r="B54" s="246"/>
      <c r="C54" s="246"/>
      <c r="D54" s="246"/>
      <c r="E54" s="246"/>
      <c r="F54" s="246"/>
      <c r="G54" s="246"/>
      <c r="H54" s="246"/>
    </row>
    <row r="55" spans="1:8" ht="15.75" customHeight="1" x14ac:dyDescent="0.35">
      <c r="A55" s="233" t="s">
        <v>35</v>
      </c>
      <c r="B55" s="234"/>
      <c r="C55" s="234"/>
      <c r="D55" s="234"/>
      <c r="E55" s="234"/>
      <c r="F55" s="234"/>
      <c r="G55" s="234"/>
      <c r="H55" s="235"/>
    </row>
    <row r="56" spans="1:8" ht="15" customHeight="1" x14ac:dyDescent="0.35">
      <c r="A56" s="236" t="s">
        <v>294</v>
      </c>
      <c r="B56" s="237"/>
      <c r="C56" s="237"/>
      <c r="D56" s="237"/>
      <c r="E56" s="237"/>
      <c r="F56" s="237"/>
      <c r="G56" s="237"/>
      <c r="H56" s="238"/>
    </row>
    <row r="57" spans="1:8" ht="15" customHeight="1" x14ac:dyDescent="0.35">
      <c r="A57" s="236" t="s">
        <v>289</v>
      </c>
      <c r="B57" s="237"/>
      <c r="C57" s="237"/>
      <c r="D57" s="237"/>
      <c r="E57" s="237"/>
      <c r="F57" s="237"/>
      <c r="G57" s="237"/>
      <c r="H57" s="238"/>
    </row>
    <row r="58" spans="1:8" ht="15" customHeight="1" x14ac:dyDescent="0.35">
      <c r="A58" s="236" t="s">
        <v>295</v>
      </c>
      <c r="B58" s="237"/>
      <c r="C58" s="237"/>
      <c r="D58" s="237"/>
      <c r="E58" s="237"/>
      <c r="F58" s="237"/>
      <c r="G58" s="237"/>
      <c r="H58" s="238"/>
    </row>
    <row r="59" spans="1:8" ht="15" customHeight="1" x14ac:dyDescent="0.35">
      <c r="A59" s="236" t="s">
        <v>296</v>
      </c>
      <c r="B59" s="237"/>
      <c r="C59" s="237"/>
      <c r="D59" s="237"/>
      <c r="E59" s="237"/>
      <c r="F59" s="237"/>
      <c r="G59" s="237"/>
      <c r="H59" s="238"/>
    </row>
    <row r="60" spans="1:8" ht="15" customHeight="1" x14ac:dyDescent="0.35">
      <c r="A60" s="236" t="s">
        <v>36</v>
      </c>
      <c r="B60" s="237"/>
      <c r="C60" s="237"/>
      <c r="D60" s="237"/>
      <c r="E60" s="237"/>
      <c r="F60" s="237"/>
      <c r="G60" s="237"/>
      <c r="H60" s="238"/>
    </row>
    <row r="61" spans="1:8" ht="15" customHeight="1" x14ac:dyDescent="0.35">
      <c r="A61" s="236" t="s">
        <v>297</v>
      </c>
      <c r="B61" s="237"/>
      <c r="C61" s="237"/>
      <c r="D61" s="237"/>
      <c r="E61" s="237"/>
      <c r="F61" s="237"/>
      <c r="G61" s="237"/>
      <c r="H61" s="238"/>
    </row>
    <row r="62" spans="1:8" ht="15" customHeight="1" x14ac:dyDescent="0.35">
      <c r="A62" s="236" t="s">
        <v>120</v>
      </c>
      <c r="B62" s="237"/>
      <c r="C62" s="237"/>
      <c r="D62" s="237"/>
      <c r="E62" s="237"/>
      <c r="F62" s="237"/>
      <c r="G62" s="237"/>
      <c r="H62" s="238"/>
    </row>
    <row r="63" spans="1:8" ht="15.75" customHeight="1" x14ac:dyDescent="0.35">
      <c r="A63" s="242" t="s">
        <v>38</v>
      </c>
      <c r="B63" s="243"/>
      <c r="C63" s="243"/>
      <c r="D63" s="243"/>
      <c r="E63" s="243"/>
      <c r="F63" s="243"/>
      <c r="G63" s="243"/>
      <c r="H63" s="244"/>
    </row>
    <row r="64" spans="1:8" ht="56" x14ac:dyDescent="0.35">
      <c r="A64" s="5" t="s">
        <v>39</v>
      </c>
      <c r="B64" s="5" t="s">
        <v>40</v>
      </c>
      <c r="C64" s="6" t="s">
        <v>41</v>
      </c>
      <c r="D64" s="11" t="s">
        <v>42</v>
      </c>
      <c r="E64" s="11" t="s">
        <v>43</v>
      </c>
      <c r="F64" s="11" t="s">
        <v>44</v>
      </c>
      <c r="G64" s="11" t="s">
        <v>45</v>
      </c>
      <c r="H64" s="5" t="s">
        <v>46</v>
      </c>
    </row>
    <row r="65" spans="1:8" ht="56" x14ac:dyDescent="0.35">
      <c r="A65" s="210">
        <v>1</v>
      </c>
      <c r="B65" s="151" t="s">
        <v>47</v>
      </c>
      <c r="C65" s="83" t="s">
        <v>281</v>
      </c>
      <c r="D65" s="13" t="s">
        <v>48</v>
      </c>
      <c r="E65" s="87">
        <v>1</v>
      </c>
      <c r="F65" s="87" t="s">
        <v>49</v>
      </c>
      <c r="G65" s="221">
        <v>4</v>
      </c>
      <c r="H65" s="17"/>
    </row>
    <row r="66" spans="1:8" ht="56" x14ac:dyDescent="0.35">
      <c r="A66" s="210">
        <v>2</v>
      </c>
      <c r="B66" s="151" t="s">
        <v>310</v>
      </c>
      <c r="C66" s="83" t="s">
        <v>281</v>
      </c>
      <c r="D66" s="13" t="s">
        <v>48</v>
      </c>
      <c r="E66" s="87">
        <v>1</v>
      </c>
      <c r="F66" s="87" t="s">
        <v>49</v>
      </c>
      <c r="G66" s="221">
        <v>2</v>
      </c>
      <c r="H66" s="17"/>
    </row>
    <row r="67" spans="1:8" s="203" customFormat="1" ht="56" x14ac:dyDescent="0.35">
      <c r="A67" s="210">
        <v>3</v>
      </c>
      <c r="B67" s="218" t="s">
        <v>423</v>
      </c>
      <c r="C67" s="217" t="s">
        <v>422</v>
      </c>
      <c r="D67" s="79" t="s">
        <v>48</v>
      </c>
      <c r="E67" s="79">
        <v>1</v>
      </c>
      <c r="F67" s="79" t="s">
        <v>49</v>
      </c>
      <c r="G67" s="222">
        <v>1</v>
      </c>
      <c r="H67" s="17"/>
    </row>
    <row r="68" spans="1:8" ht="56.5" x14ac:dyDescent="0.35">
      <c r="A68" s="210">
        <v>4</v>
      </c>
      <c r="B68" s="151" t="s">
        <v>62</v>
      </c>
      <c r="C68" s="84" t="s">
        <v>282</v>
      </c>
      <c r="D68" s="13" t="s">
        <v>48</v>
      </c>
      <c r="E68" s="87">
        <v>1</v>
      </c>
      <c r="F68" s="87" t="s">
        <v>49</v>
      </c>
      <c r="G68" s="221">
        <v>9</v>
      </c>
      <c r="H68" s="17"/>
    </row>
    <row r="69" spans="1:8" ht="28" x14ac:dyDescent="0.35">
      <c r="A69" s="210">
        <v>5</v>
      </c>
      <c r="B69" s="151" t="s">
        <v>63</v>
      </c>
      <c r="C69" s="78" t="s">
        <v>421</v>
      </c>
      <c r="D69" s="13" t="s">
        <v>48</v>
      </c>
      <c r="E69" s="87">
        <v>1</v>
      </c>
      <c r="F69" s="87" t="s">
        <v>49</v>
      </c>
      <c r="G69" s="221">
        <v>0</v>
      </c>
      <c r="H69" s="17"/>
    </row>
    <row r="70" spans="1:8" ht="56" x14ac:dyDescent="0.35">
      <c r="A70" s="210">
        <v>6</v>
      </c>
      <c r="B70" s="151" t="s">
        <v>65</v>
      </c>
      <c r="C70" s="78" t="s">
        <v>286</v>
      </c>
      <c r="D70" s="87" t="s">
        <v>52</v>
      </c>
      <c r="E70" s="87">
        <v>1</v>
      </c>
      <c r="F70" s="87" t="s">
        <v>49</v>
      </c>
      <c r="G70" s="221">
        <v>2</v>
      </c>
      <c r="H70" s="17"/>
    </row>
    <row r="71" spans="1:8" ht="28" x14ac:dyDescent="0.35">
      <c r="A71" s="210">
        <v>7</v>
      </c>
      <c r="B71" s="207" t="s">
        <v>51</v>
      </c>
      <c r="C71" s="85" t="s">
        <v>283</v>
      </c>
      <c r="D71" s="87" t="s">
        <v>52</v>
      </c>
      <c r="E71" s="87">
        <v>1</v>
      </c>
      <c r="F71" s="87" t="s">
        <v>49</v>
      </c>
      <c r="G71" s="221">
        <v>1</v>
      </c>
      <c r="H71" s="17"/>
    </row>
    <row r="72" spans="1:8" ht="70" x14ac:dyDescent="0.35">
      <c r="A72" s="210">
        <v>8</v>
      </c>
      <c r="B72" s="208" t="s">
        <v>66</v>
      </c>
      <c r="C72" s="208" t="s">
        <v>280</v>
      </c>
      <c r="D72" s="13" t="s">
        <v>48</v>
      </c>
      <c r="E72" s="87">
        <v>1</v>
      </c>
      <c r="F72" s="87" t="s">
        <v>49</v>
      </c>
      <c r="G72" s="221">
        <v>1</v>
      </c>
      <c r="H72" s="17"/>
    </row>
    <row r="73" spans="1:8" ht="28.5" x14ac:dyDescent="0.35">
      <c r="A73" s="210">
        <v>9</v>
      </c>
      <c r="B73" s="208" t="s">
        <v>87</v>
      </c>
      <c r="C73" s="99" t="s">
        <v>298</v>
      </c>
      <c r="D73" s="13" t="s">
        <v>48</v>
      </c>
      <c r="E73" s="87">
        <v>1</v>
      </c>
      <c r="F73" s="87" t="s">
        <v>49</v>
      </c>
      <c r="G73" s="221">
        <v>0</v>
      </c>
      <c r="H73" s="17"/>
    </row>
    <row r="74" spans="1:8" ht="28" x14ac:dyDescent="0.35">
      <c r="A74" s="210">
        <v>10</v>
      </c>
      <c r="B74" s="209" t="s">
        <v>67</v>
      </c>
      <c r="C74" s="78" t="s">
        <v>287</v>
      </c>
      <c r="D74" s="87" t="s">
        <v>55</v>
      </c>
      <c r="E74" s="87">
        <v>1</v>
      </c>
      <c r="F74" s="87" t="s">
        <v>49</v>
      </c>
      <c r="G74" s="87">
        <v>2</v>
      </c>
      <c r="H74" s="17"/>
    </row>
    <row r="75" spans="1:8" ht="42" x14ac:dyDescent="0.35">
      <c r="A75" s="210">
        <v>11</v>
      </c>
      <c r="B75" s="208" t="s">
        <v>415</v>
      </c>
      <c r="C75" s="100" t="s">
        <v>416</v>
      </c>
      <c r="D75" s="87" t="s">
        <v>52</v>
      </c>
      <c r="E75" s="87">
        <v>1</v>
      </c>
      <c r="F75" s="87" t="s">
        <v>49</v>
      </c>
      <c r="G75" s="221">
        <v>1</v>
      </c>
      <c r="H75" s="17"/>
    </row>
    <row r="76" spans="1:8" ht="14.5" x14ac:dyDescent="0.35">
      <c r="A76" s="210">
        <v>12</v>
      </c>
      <c r="B76" s="106" t="s">
        <v>68</v>
      </c>
      <c r="C76" s="101" t="s">
        <v>300</v>
      </c>
      <c r="D76" s="87" t="s">
        <v>69</v>
      </c>
      <c r="E76" s="87">
        <v>1</v>
      </c>
      <c r="F76" s="87" t="s">
        <v>49</v>
      </c>
      <c r="G76" s="87">
        <v>2</v>
      </c>
      <c r="H76" s="17"/>
    </row>
    <row r="77" spans="1:8" ht="28" x14ac:dyDescent="0.35">
      <c r="A77" s="210">
        <v>13</v>
      </c>
      <c r="B77" s="106" t="s">
        <v>70</v>
      </c>
      <c r="C77" s="102" t="s">
        <v>301</v>
      </c>
      <c r="D77" s="87" t="s">
        <v>69</v>
      </c>
      <c r="E77" s="87">
        <v>1</v>
      </c>
      <c r="F77" s="87" t="s">
        <v>49</v>
      </c>
      <c r="G77" s="87">
        <v>2</v>
      </c>
      <c r="H77" s="17"/>
    </row>
    <row r="78" spans="1:8" ht="42" x14ac:dyDescent="0.35">
      <c r="A78" s="210">
        <v>14</v>
      </c>
      <c r="B78" s="76" t="s">
        <v>71</v>
      </c>
      <c r="C78" s="63" t="s">
        <v>302</v>
      </c>
      <c r="D78" s="87" t="s">
        <v>69</v>
      </c>
      <c r="E78" s="87">
        <v>2</v>
      </c>
      <c r="F78" s="87" t="s">
        <v>49</v>
      </c>
      <c r="G78" s="87">
        <v>2</v>
      </c>
      <c r="H78" s="17"/>
    </row>
    <row r="79" spans="1:8" ht="52" customHeight="1" x14ac:dyDescent="0.35">
      <c r="A79" s="210">
        <v>15</v>
      </c>
      <c r="B79" s="76" t="s">
        <v>72</v>
      </c>
      <c r="C79" s="103" t="s">
        <v>303</v>
      </c>
      <c r="D79" s="87" t="s">
        <v>69</v>
      </c>
      <c r="E79" s="87">
        <v>1</v>
      </c>
      <c r="F79" s="87" t="s">
        <v>49</v>
      </c>
      <c r="G79" s="87">
        <v>2</v>
      </c>
      <c r="H79" s="21"/>
    </row>
    <row r="80" spans="1:8" ht="15.75" customHeight="1" x14ac:dyDescent="0.35">
      <c r="A80" s="210">
        <v>16</v>
      </c>
      <c r="B80" s="106" t="s">
        <v>73</v>
      </c>
      <c r="C80" s="102" t="s">
        <v>304</v>
      </c>
      <c r="D80" s="87" t="s">
        <v>69</v>
      </c>
      <c r="E80" s="87">
        <v>1</v>
      </c>
      <c r="F80" s="87" t="s">
        <v>49</v>
      </c>
      <c r="G80" s="87">
        <v>2</v>
      </c>
      <c r="H80" s="22"/>
    </row>
    <row r="81" spans="1:8" ht="15.75" customHeight="1" x14ac:dyDescent="0.35">
      <c r="A81" s="210">
        <v>17</v>
      </c>
      <c r="B81" s="106" t="s">
        <v>74</v>
      </c>
      <c r="C81" s="101" t="s">
        <v>305</v>
      </c>
      <c r="D81" s="87" t="s">
        <v>69</v>
      </c>
      <c r="E81" s="87">
        <v>1</v>
      </c>
      <c r="F81" s="87" t="s">
        <v>49</v>
      </c>
      <c r="G81" s="87">
        <v>2</v>
      </c>
      <c r="H81" s="22"/>
    </row>
    <row r="82" spans="1:8" ht="28" x14ac:dyDescent="0.35">
      <c r="A82" s="210">
        <v>18</v>
      </c>
      <c r="B82" s="106" t="s">
        <v>75</v>
      </c>
      <c r="C82" s="102" t="s">
        <v>304</v>
      </c>
      <c r="D82" s="87" t="s">
        <v>69</v>
      </c>
      <c r="E82" s="87">
        <v>1</v>
      </c>
      <c r="F82" s="87" t="s">
        <v>49</v>
      </c>
      <c r="G82" s="87">
        <v>2</v>
      </c>
      <c r="H82" s="22"/>
    </row>
    <row r="83" spans="1:8" ht="15.75" customHeight="1" x14ac:dyDescent="0.35">
      <c r="A83" s="210">
        <v>19</v>
      </c>
      <c r="B83" s="106" t="s">
        <v>76</v>
      </c>
      <c r="C83" s="101" t="s">
        <v>306</v>
      </c>
      <c r="D83" s="87" t="s">
        <v>69</v>
      </c>
      <c r="E83" s="87">
        <v>2</v>
      </c>
      <c r="F83" s="87" t="s">
        <v>49</v>
      </c>
      <c r="G83" s="87">
        <f t="shared" ref="G83" si="0">E83</f>
        <v>2</v>
      </c>
      <c r="H83" s="22"/>
    </row>
    <row r="84" spans="1:8" s="62" customFormat="1" ht="15.75" customHeight="1" x14ac:dyDescent="0.35">
      <c r="A84" s="210">
        <v>20</v>
      </c>
      <c r="B84" s="106" t="s">
        <v>77</v>
      </c>
      <c r="C84" s="101" t="s">
        <v>307</v>
      </c>
      <c r="D84" s="87" t="s">
        <v>69</v>
      </c>
      <c r="E84" s="87">
        <v>1</v>
      </c>
      <c r="F84" s="87" t="s">
        <v>49</v>
      </c>
      <c r="G84" s="87">
        <v>2</v>
      </c>
      <c r="H84" s="22"/>
    </row>
    <row r="85" spans="1:8" s="62" customFormat="1" ht="15.75" customHeight="1" x14ac:dyDescent="0.35">
      <c r="A85" s="210">
        <v>21</v>
      </c>
      <c r="B85" s="107" t="s">
        <v>78</v>
      </c>
      <c r="C85" s="101" t="s">
        <v>308</v>
      </c>
      <c r="D85" s="87" t="s">
        <v>69</v>
      </c>
      <c r="E85" s="87">
        <v>1</v>
      </c>
      <c r="F85" s="87" t="s">
        <v>49</v>
      </c>
      <c r="G85" s="87">
        <v>2</v>
      </c>
      <c r="H85" s="22"/>
    </row>
    <row r="86" spans="1:8" ht="15.75" customHeight="1" x14ac:dyDescent="0.35">
      <c r="A86" s="210">
        <v>22</v>
      </c>
      <c r="B86" s="107" t="s">
        <v>79</v>
      </c>
      <c r="C86" s="104" t="s">
        <v>309</v>
      </c>
      <c r="D86" s="87" t="s">
        <v>69</v>
      </c>
      <c r="E86" s="87">
        <v>1</v>
      </c>
      <c r="F86" s="87" t="s">
        <v>49</v>
      </c>
      <c r="G86" s="87">
        <v>1</v>
      </c>
      <c r="H86" s="22"/>
    </row>
    <row r="87" spans="1:8" ht="15.75" customHeight="1" x14ac:dyDescent="0.35">
      <c r="A87" s="245" t="s">
        <v>80</v>
      </c>
      <c r="B87" s="246"/>
      <c r="C87" s="246"/>
      <c r="D87" s="246"/>
      <c r="E87" s="246"/>
      <c r="F87" s="246"/>
      <c r="G87" s="246"/>
      <c r="H87" s="246"/>
    </row>
    <row r="88" spans="1:8" ht="56" x14ac:dyDescent="0.35">
      <c r="A88" s="18" t="s">
        <v>39</v>
      </c>
      <c r="B88" s="5" t="s">
        <v>40</v>
      </c>
      <c r="C88" s="5" t="s">
        <v>41</v>
      </c>
      <c r="D88" s="5" t="s">
        <v>42</v>
      </c>
      <c r="E88" s="5" t="s">
        <v>43</v>
      </c>
      <c r="F88" s="5" t="s">
        <v>44</v>
      </c>
      <c r="G88" s="5" t="s">
        <v>45</v>
      </c>
      <c r="H88" s="5" t="s">
        <v>46</v>
      </c>
    </row>
    <row r="89" spans="1:8" ht="42" x14ac:dyDescent="0.35">
      <c r="A89" s="213">
        <v>1</v>
      </c>
      <c r="B89" s="211" t="s">
        <v>81</v>
      </c>
      <c r="C89" s="85" t="s">
        <v>311</v>
      </c>
      <c r="D89" s="23" t="s">
        <v>82</v>
      </c>
      <c r="E89" s="24">
        <v>1</v>
      </c>
      <c r="F89" s="24" t="s">
        <v>49</v>
      </c>
      <c r="G89" s="16">
        <f t="shared" ref="G89:G91" si="1">E89</f>
        <v>1</v>
      </c>
      <c r="H89" s="17"/>
    </row>
    <row r="90" spans="1:8" ht="14.5" x14ac:dyDescent="0.35">
      <c r="A90" s="23">
        <v>2</v>
      </c>
      <c r="B90" s="212" t="s">
        <v>83</v>
      </c>
      <c r="C90" s="85" t="s">
        <v>312</v>
      </c>
      <c r="D90" s="23" t="s">
        <v>82</v>
      </c>
      <c r="E90" s="16">
        <v>1</v>
      </c>
      <c r="F90" s="16" t="s">
        <v>49</v>
      </c>
      <c r="G90" s="16">
        <f t="shared" si="1"/>
        <v>1</v>
      </c>
      <c r="H90" s="17"/>
    </row>
    <row r="91" spans="1:8" ht="28" x14ac:dyDescent="0.35">
      <c r="A91" s="23">
        <v>3</v>
      </c>
      <c r="B91" s="209" t="s">
        <v>53</v>
      </c>
      <c r="C91" s="86" t="s">
        <v>288</v>
      </c>
      <c r="D91" s="23" t="s">
        <v>82</v>
      </c>
      <c r="E91" s="16">
        <v>1</v>
      </c>
      <c r="F91" s="16" t="s">
        <v>49</v>
      </c>
      <c r="G91" s="16">
        <f t="shared" si="1"/>
        <v>1</v>
      </c>
      <c r="H91" s="17"/>
    </row>
    <row r="92" spans="1:8" ht="20.5" x14ac:dyDescent="0.35">
      <c r="A92" s="245" t="s">
        <v>84</v>
      </c>
      <c r="B92" s="246"/>
      <c r="C92" s="246"/>
      <c r="D92" s="246"/>
      <c r="E92" s="246"/>
      <c r="F92" s="246"/>
      <c r="G92" s="246"/>
      <c r="H92" s="246"/>
    </row>
    <row r="93" spans="1:8" ht="14.5" x14ac:dyDescent="0.35">
      <c r="A93" s="233" t="s">
        <v>35</v>
      </c>
      <c r="B93" s="234"/>
      <c r="C93" s="234"/>
      <c r="D93" s="234"/>
      <c r="E93" s="234"/>
      <c r="F93" s="234"/>
      <c r="G93" s="234"/>
      <c r="H93" s="235"/>
    </row>
    <row r="94" spans="1:8" ht="14.5" x14ac:dyDescent="0.35">
      <c r="A94" s="236" t="s">
        <v>314</v>
      </c>
      <c r="B94" s="237"/>
      <c r="C94" s="237"/>
      <c r="D94" s="237"/>
      <c r="E94" s="237"/>
      <c r="F94" s="237"/>
      <c r="G94" s="237"/>
      <c r="H94" s="238"/>
    </row>
    <row r="95" spans="1:8" ht="14.5" x14ac:dyDescent="0.35">
      <c r="A95" s="236" t="s">
        <v>275</v>
      </c>
      <c r="B95" s="237"/>
      <c r="C95" s="237"/>
      <c r="D95" s="237"/>
      <c r="E95" s="237"/>
      <c r="F95" s="237"/>
      <c r="G95" s="237"/>
      <c r="H95" s="238"/>
    </row>
    <row r="96" spans="1:8" ht="14.5" x14ac:dyDescent="0.35">
      <c r="A96" s="236" t="s">
        <v>60</v>
      </c>
      <c r="B96" s="237"/>
      <c r="C96" s="237"/>
      <c r="D96" s="237"/>
      <c r="E96" s="237"/>
      <c r="F96" s="237"/>
      <c r="G96" s="237"/>
      <c r="H96" s="238"/>
    </row>
    <row r="97" spans="1:8" ht="14.5" x14ac:dyDescent="0.35">
      <c r="A97" s="236" t="s">
        <v>85</v>
      </c>
      <c r="B97" s="237"/>
      <c r="C97" s="237"/>
      <c r="D97" s="237"/>
      <c r="E97" s="237"/>
      <c r="F97" s="237"/>
      <c r="G97" s="237"/>
      <c r="H97" s="238"/>
    </row>
    <row r="98" spans="1:8" ht="15" customHeight="1" x14ac:dyDescent="0.35">
      <c r="A98" s="236" t="s">
        <v>36</v>
      </c>
      <c r="B98" s="237"/>
      <c r="C98" s="237"/>
      <c r="D98" s="237"/>
      <c r="E98" s="237"/>
      <c r="F98" s="237"/>
      <c r="G98" s="237"/>
      <c r="H98" s="238"/>
    </row>
    <row r="99" spans="1:8" ht="14.5" x14ac:dyDescent="0.35">
      <c r="A99" s="236" t="s">
        <v>362</v>
      </c>
      <c r="B99" s="237"/>
      <c r="C99" s="237"/>
      <c r="D99" s="237"/>
      <c r="E99" s="237"/>
      <c r="F99" s="237"/>
      <c r="G99" s="237"/>
      <c r="H99" s="238"/>
    </row>
    <row r="100" spans="1:8" ht="14.5" x14ac:dyDescent="0.35">
      <c r="A100" s="236" t="s">
        <v>37</v>
      </c>
      <c r="B100" s="237"/>
      <c r="C100" s="237"/>
      <c r="D100" s="237"/>
      <c r="E100" s="237"/>
      <c r="F100" s="237"/>
      <c r="G100" s="237"/>
      <c r="H100" s="238"/>
    </row>
    <row r="101" spans="1:8" ht="14.5" x14ac:dyDescent="0.35">
      <c r="A101" s="242" t="s">
        <v>38</v>
      </c>
      <c r="B101" s="243"/>
      <c r="C101" s="243"/>
      <c r="D101" s="243"/>
      <c r="E101" s="243"/>
      <c r="F101" s="243"/>
      <c r="G101" s="243"/>
      <c r="H101" s="244"/>
    </row>
    <row r="102" spans="1:8" ht="56" x14ac:dyDescent="0.35">
      <c r="A102" s="15" t="s">
        <v>39</v>
      </c>
      <c r="B102" s="6" t="s">
        <v>40</v>
      </c>
      <c r="C102" s="6" t="s">
        <v>41</v>
      </c>
      <c r="D102" s="7" t="s">
        <v>42</v>
      </c>
      <c r="E102" s="7" t="s">
        <v>43</v>
      </c>
      <c r="F102" s="7" t="s">
        <v>44</v>
      </c>
      <c r="G102" s="7" t="s">
        <v>45</v>
      </c>
      <c r="H102" s="7" t="s">
        <v>46</v>
      </c>
    </row>
    <row r="103" spans="1:8" ht="56" x14ac:dyDescent="0.35">
      <c r="A103" s="214">
        <v>1</v>
      </c>
      <c r="B103" s="215" t="s">
        <v>86</v>
      </c>
      <c r="C103" s="108" t="s">
        <v>281</v>
      </c>
      <c r="D103" s="25" t="s">
        <v>48</v>
      </c>
      <c r="E103" s="26">
        <v>1</v>
      </c>
      <c r="F103" s="23" t="s">
        <v>49</v>
      </c>
      <c r="G103" s="110">
        <v>0</v>
      </c>
      <c r="H103" s="17"/>
    </row>
    <row r="104" spans="1:8" ht="56" x14ac:dyDescent="0.35">
      <c r="A104" s="214">
        <v>2</v>
      </c>
      <c r="B104" s="215" t="s">
        <v>62</v>
      </c>
      <c r="C104" s="108" t="s">
        <v>282</v>
      </c>
      <c r="D104" s="25" t="s">
        <v>48</v>
      </c>
      <c r="E104" s="26">
        <v>1</v>
      </c>
      <c r="F104" s="23" t="s">
        <v>49</v>
      </c>
      <c r="G104" s="110">
        <v>0</v>
      </c>
      <c r="H104" s="17"/>
    </row>
    <row r="105" spans="1:8" ht="28.5" x14ac:dyDescent="0.35">
      <c r="A105" s="214">
        <v>3</v>
      </c>
      <c r="B105" s="216" t="s">
        <v>87</v>
      </c>
      <c r="C105" s="109" t="s">
        <v>313</v>
      </c>
      <c r="D105" s="25" t="s">
        <v>48</v>
      </c>
      <c r="E105" s="26">
        <v>1</v>
      </c>
      <c r="F105" s="23" t="s">
        <v>49</v>
      </c>
      <c r="G105" s="110">
        <v>2</v>
      </c>
      <c r="H105" s="17"/>
    </row>
  </sheetData>
  <mergeCells count="69">
    <mergeCell ref="A101:H101"/>
    <mergeCell ref="A96:H96"/>
    <mergeCell ref="A97:H97"/>
    <mergeCell ref="A98:H98"/>
    <mergeCell ref="A99:H99"/>
    <mergeCell ref="A100:H100"/>
    <mergeCell ref="A87:H87"/>
    <mergeCell ref="A92:H92"/>
    <mergeCell ref="A93:H93"/>
    <mergeCell ref="A94:H94"/>
    <mergeCell ref="A95:H95"/>
    <mergeCell ref="A59:H59"/>
    <mergeCell ref="A60:H60"/>
    <mergeCell ref="A61:H61"/>
    <mergeCell ref="A62:H62"/>
    <mergeCell ref="A63:H63"/>
    <mergeCell ref="A54:H54"/>
    <mergeCell ref="A55:H55"/>
    <mergeCell ref="A56:H56"/>
    <mergeCell ref="A57:H57"/>
    <mergeCell ref="A58:H58"/>
    <mergeCell ref="A43:H43"/>
    <mergeCell ref="A44:H44"/>
    <mergeCell ref="A45:H45"/>
    <mergeCell ref="A46:H46"/>
    <mergeCell ref="A47:H47"/>
    <mergeCell ref="A38:H38"/>
    <mergeCell ref="A39:H39"/>
    <mergeCell ref="A40:H40"/>
    <mergeCell ref="A41:H41"/>
    <mergeCell ref="A42:H42"/>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6"/>
  <sheetViews>
    <sheetView tabSelected="1" topLeftCell="A41" workbookViewId="0">
      <selection activeCell="C54" sqref="C54"/>
    </sheetView>
  </sheetViews>
  <sheetFormatPr defaultColWidth="14.453125" defaultRowHeight="14.5" x14ac:dyDescent="0.35"/>
  <cols>
    <col min="1" max="1" width="5.1796875" style="10" customWidth="1"/>
    <col min="2" max="2" width="52" style="10" customWidth="1"/>
    <col min="3" max="3" width="27.453125" style="10" customWidth="1"/>
    <col min="4" max="4" width="22" style="10" customWidth="1"/>
    <col min="5" max="5" width="15.453125" style="10" customWidth="1"/>
    <col min="6" max="6" width="19.7265625" style="10" customWidth="1"/>
    <col min="7" max="7" width="14.453125" style="10" customWidth="1"/>
    <col min="8" max="8" width="25" style="10" customWidth="1"/>
    <col min="9" max="11" width="8.7265625" style="1" customWidth="1"/>
    <col min="12" max="16384" width="14.453125" style="1"/>
  </cols>
  <sheetData>
    <row r="1" spans="1:8" x14ac:dyDescent="0.35">
      <c r="A1" s="247"/>
      <c r="B1" s="248"/>
      <c r="C1" s="248"/>
      <c r="D1" s="248"/>
      <c r="E1" s="248"/>
      <c r="F1" s="248"/>
      <c r="G1" s="248"/>
      <c r="H1" s="248"/>
    </row>
    <row r="2" spans="1:8" ht="20.5" x14ac:dyDescent="0.45">
      <c r="A2" s="225" t="s">
        <v>22</v>
      </c>
      <c r="B2" s="225"/>
      <c r="C2" s="225"/>
      <c r="D2" s="225"/>
      <c r="E2" s="225"/>
      <c r="F2" s="225"/>
      <c r="G2" s="225"/>
      <c r="H2" s="225"/>
    </row>
    <row r="3" spans="1:8" ht="20.5" x14ac:dyDescent="0.35">
      <c r="A3" s="226" t="str">
        <f>'Информация о Чемпионате'!B4</f>
        <v>Региональный</v>
      </c>
      <c r="B3" s="226"/>
      <c r="C3" s="226"/>
      <c r="D3" s="226"/>
      <c r="E3" s="226"/>
      <c r="F3" s="226"/>
      <c r="G3" s="226"/>
      <c r="H3" s="226"/>
    </row>
    <row r="4" spans="1:8" ht="20.5" x14ac:dyDescent="0.45">
      <c r="A4" s="225" t="s">
        <v>23</v>
      </c>
      <c r="B4" s="225"/>
      <c r="C4" s="225"/>
      <c r="D4" s="225"/>
      <c r="E4" s="225"/>
      <c r="F4" s="225"/>
      <c r="G4" s="225"/>
      <c r="H4" s="225"/>
    </row>
    <row r="5" spans="1:8" ht="20" x14ac:dyDescent="0.35">
      <c r="A5" s="227" t="str">
        <f>'Информация о Чемпионате'!B3</f>
        <v>Промышленная механика и монтаж</v>
      </c>
      <c r="B5" s="227"/>
      <c r="C5" s="227"/>
      <c r="D5" s="227"/>
      <c r="E5" s="227"/>
      <c r="F5" s="227"/>
      <c r="G5" s="227"/>
      <c r="H5" s="227"/>
    </row>
    <row r="6" spans="1:8" x14ac:dyDescent="0.35">
      <c r="A6" s="228" t="s">
        <v>24</v>
      </c>
      <c r="B6" s="224"/>
      <c r="C6" s="224"/>
      <c r="D6" s="224"/>
      <c r="E6" s="224"/>
      <c r="F6" s="224"/>
      <c r="G6" s="224"/>
      <c r="H6" s="224"/>
    </row>
    <row r="7" spans="1:8" ht="15.5" x14ac:dyDescent="0.35">
      <c r="A7" s="228" t="s">
        <v>25</v>
      </c>
      <c r="B7" s="228"/>
      <c r="C7" s="229" t="str">
        <f>'Информация о Чемпионате'!B5</f>
        <v>Томская область</v>
      </c>
      <c r="D7" s="229"/>
      <c r="E7" s="229"/>
      <c r="F7" s="229"/>
      <c r="G7" s="229"/>
      <c r="H7" s="229"/>
    </row>
    <row r="8" spans="1:8" ht="15.5" x14ac:dyDescent="0.35">
      <c r="A8" s="228" t="s">
        <v>26</v>
      </c>
      <c r="B8" s="228"/>
      <c r="C8" s="228"/>
      <c r="D8" s="229" t="str">
        <f>'Информация о Чемпионате'!B6</f>
        <v>Областное государственное бюджетное профессиональное образовательное учреждение «Томский политехнический техникум»</v>
      </c>
      <c r="E8" s="229"/>
      <c r="F8" s="229"/>
      <c r="G8" s="229"/>
      <c r="H8" s="229"/>
    </row>
    <row r="9" spans="1:8" ht="15" x14ac:dyDescent="0.35">
      <c r="A9" s="228" t="s">
        <v>27</v>
      </c>
      <c r="B9" s="228"/>
      <c r="C9" s="228" t="str">
        <f>'Информация о Чемпионате'!B7</f>
        <v>Томская область, г. Томск, ул. Смирнова 44/1, пом. 1101, аудитория 103, 104</v>
      </c>
      <c r="D9" s="228"/>
      <c r="E9" s="228"/>
      <c r="F9" s="228"/>
      <c r="G9" s="228"/>
      <c r="H9" s="228"/>
    </row>
    <row r="10" spans="1:8" ht="15" x14ac:dyDescent="0.35">
      <c r="A10" s="228" t="s">
        <v>28</v>
      </c>
      <c r="B10" s="228"/>
      <c r="C10" s="228" t="str">
        <f>'Информация о Чемпионате'!B9</f>
        <v>Шабалин Вадим Сергеевич</v>
      </c>
      <c r="D10" s="228"/>
      <c r="E10" s="228" t="str">
        <f>'Информация о Чемпионате'!B10</f>
        <v>vadim.shabalin,1991@mail.ru</v>
      </c>
      <c r="F10" s="228"/>
      <c r="G10" s="228" t="str">
        <f>'Информация о Чемпионате'!B11</f>
        <v>8-909-547-95-55</v>
      </c>
      <c r="H10" s="228"/>
    </row>
    <row r="11" spans="1:8" ht="15.75" customHeight="1" x14ac:dyDescent="0.35">
      <c r="A11" s="228" t="s">
        <v>29</v>
      </c>
      <c r="B11" s="228"/>
      <c r="C11" s="228" t="str">
        <f>'Информация о Чемпионате'!B12</f>
        <v>Метелькова Елена Александровна</v>
      </c>
      <c r="D11" s="228"/>
      <c r="E11" s="228" t="str">
        <f>'Информация о Чемпионате'!B13</f>
        <v>moongirl-09@mail.ru</v>
      </c>
      <c r="F11" s="228"/>
      <c r="G11" s="228" t="str">
        <f>'Информация о Чемпионате'!B14</f>
        <v>8-953-925-60-83</v>
      </c>
      <c r="H11" s="228"/>
    </row>
    <row r="12" spans="1:8" ht="15.75" customHeight="1" x14ac:dyDescent="0.35">
      <c r="A12" s="228" t="s">
        <v>30</v>
      </c>
      <c r="B12" s="228"/>
      <c r="C12" s="228">
        <f>'Информация о Чемпионате'!B17</f>
        <v>10</v>
      </c>
      <c r="D12" s="228"/>
      <c r="E12" s="228"/>
      <c r="F12" s="228"/>
      <c r="G12" s="228"/>
      <c r="H12" s="228"/>
    </row>
    <row r="13" spans="1:8" ht="15" x14ac:dyDescent="0.35">
      <c r="A13" s="228" t="s">
        <v>31</v>
      </c>
      <c r="B13" s="228"/>
      <c r="C13" s="228">
        <f>'Информация о Чемпионате'!B15</f>
        <v>6</v>
      </c>
      <c r="D13" s="228"/>
      <c r="E13" s="228"/>
      <c r="F13" s="228"/>
      <c r="G13" s="228"/>
      <c r="H13" s="228"/>
    </row>
    <row r="14" spans="1:8" ht="15" x14ac:dyDescent="0.35">
      <c r="A14" s="228" t="s">
        <v>32</v>
      </c>
      <c r="B14" s="228"/>
      <c r="C14" s="228">
        <f>'Информация о Чемпионате'!B16</f>
        <v>2</v>
      </c>
      <c r="D14" s="228"/>
      <c r="E14" s="228"/>
      <c r="F14" s="228"/>
      <c r="G14" s="228"/>
      <c r="H14" s="228"/>
    </row>
    <row r="15" spans="1:8" ht="15" x14ac:dyDescent="0.35">
      <c r="A15" s="228" t="s">
        <v>33</v>
      </c>
      <c r="B15" s="228"/>
      <c r="C15" s="228" t="str">
        <f>'Информация о Чемпионате'!B8</f>
        <v>10.03.2025-14.03.2025</v>
      </c>
      <c r="D15" s="228"/>
      <c r="E15" s="228"/>
      <c r="F15" s="228"/>
      <c r="G15" s="228"/>
      <c r="H15" s="228"/>
    </row>
    <row r="16" spans="1:8" ht="20.5" x14ac:dyDescent="0.35">
      <c r="A16" s="245" t="s">
        <v>88</v>
      </c>
      <c r="B16" s="246"/>
      <c r="C16" s="246"/>
      <c r="D16" s="246"/>
      <c r="E16" s="246"/>
      <c r="F16" s="246"/>
      <c r="G16" s="246"/>
      <c r="H16" s="246"/>
    </row>
    <row r="17" spans="1:8" ht="18" thickBot="1" x14ac:dyDescent="0.4">
      <c r="A17" s="249" t="s">
        <v>358</v>
      </c>
      <c r="B17" s="249"/>
      <c r="C17" s="249"/>
      <c r="D17" s="249"/>
      <c r="E17" s="249"/>
      <c r="F17" s="249"/>
      <c r="G17" s="249"/>
      <c r="H17" s="249"/>
    </row>
    <row r="18" spans="1:8" x14ac:dyDescent="0.35">
      <c r="A18" s="233" t="s">
        <v>35</v>
      </c>
      <c r="B18" s="234"/>
      <c r="C18" s="234"/>
      <c r="D18" s="234"/>
      <c r="E18" s="234"/>
      <c r="F18" s="234"/>
      <c r="G18" s="234"/>
      <c r="H18" s="235"/>
    </row>
    <row r="19" spans="1:8" x14ac:dyDescent="0.35">
      <c r="A19" s="236" t="s">
        <v>427</v>
      </c>
      <c r="B19" s="237"/>
      <c r="C19" s="237"/>
      <c r="D19" s="237"/>
      <c r="E19" s="237"/>
      <c r="F19" s="237"/>
      <c r="G19" s="237"/>
      <c r="H19" s="238"/>
    </row>
    <row r="20" spans="1:8" x14ac:dyDescent="0.35">
      <c r="A20" s="236" t="s">
        <v>359</v>
      </c>
      <c r="B20" s="237"/>
      <c r="C20" s="237"/>
      <c r="D20" s="237"/>
      <c r="E20" s="237"/>
      <c r="F20" s="237"/>
      <c r="G20" s="237"/>
      <c r="H20" s="238"/>
    </row>
    <row r="21" spans="1:8" x14ac:dyDescent="0.35">
      <c r="A21" s="236" t="s">
        <v>295</v>
      </c>
      <c r="B21" s="237"/>
      <c r="C21" s="237"/>
      <c r="D21" s="237"/>
      <c r="E21" s="237"/>
      <c r="F21" s="237"/>
      <c r="G21" s="237"/>
      <c r="H21" s="238"/>
    </row>
    <row r="22" spans="1:8" x14ac:dyDescent="0.35">
      <c r="A22" s="236" t="s">
        <v>360</v>
      </c>
      <c r="B22" s="237"/>
      <c r="C22" s="237"/>
      <c r="D22" s="237"/>
      <c r="E22" s="237"/>
      <c r="F22" s="237"/>
      <c r="G22" s="237"/>
      <c r="H22" s="238"/>
    </row>
    <row r="23" spans="1:8" x14ac:dyDescent="0.35">
      <c r="A23" s="236" t="s">
        <v>93</v>
      </c>
      <c r="B23" s="237"/>
      <c r="C23" s="237"/>
      <c r="D23" s="237"/>
      <c r="E23" s="237"/>
      <c r="F23" s="237"/>
      <c r="G23" s="237"/>
      <c r="H23" s="238"/>
    </row>
    <row r="24" spans="1:8" x14ac:dyDescent="0.35">
      <c r="A24" s="236" t="s">
        <v>426</v>
      </c>
      <c r="B24" s="237"/>
      <c r="C24" s="237"/>
      <c r="D24" s="237"/>
      <c r="E24" s="237"/>
      <c r="F24" s="237"/>
      <c r="G24" s="237"/>
      <c r="H24" s="238"/>
    </row>
    <row r="25" spans="1:8" x14ac:dyDescent="0.35">
      <c r="A25" s="236" t="s">
        <v>37</v>
      </c>
      <c r="B25" s="237"/>
      <c r="C25" s="237"/>
      <c r="D25" s="237"/>
      <c r="E25" s="237"/>
      <c r="F25" s="237"/>
      <c r="G25" s="237"/>
      <c r="H25" s="238"/>
    </row>
    <row r="26" spans="1:8" x14ac:dyDescent="0.35">
      <c r="A26" s="242" t="s">
        <v>38</v>
      </c>
      <c r="B26" s="243"/>
      <c r="C26" s="243"/>
      <c r="D26" s="243"/>
      <c r="E26" s="243"/>
      <c r="F26" s="243"/>
      <c r="G26" s="243"/>
      <c r="H26" s="244"/>
    </row>
    <row r="27" spans="1:8" ht="56.5" thickBot="1" x14ac:dyDescent="0.4">
      <c r="A27" s="5" t="s">
        <v>39</v>
      </c>
      <c r="B27" s="5" t="s">
        <v>40</v>
      </c>
      <c r="C27" s="6" t="s">
        <v>41</v>
      </c>
      <c r="D27" s="5" t="s">
        <v>42</v>
      </c>
      <c r="E27" s="11" t="s">
        <v>43</v>
      </c>
      <c r="F27" s="5" t="s">
        <v>44</v>
      </c>
      <c r="G27" s="5" t="s">
        <v>45</v>
      </c>
      <c r="H27" s="5" t="s">
        <v>46</v>
      </c>
    </row>
    <row r="28" spans="1:8" ht="15.5" thickTop="1" thickBot="1" x14ac:dyDescent="0.4">
      <c r="A28" s="33">
        <v>1</v>
      </c>
      <c r="B28" s="111" t="s">
        <v>315</v>
      </c>
      <c r="C28" s="115" t="s">
        <v>94</v>
      </c>
      <c r="D28" s="131" t="s">
        <v>52</v>
      </c>
      <c r="E28" s="131">
        <v>1</v>
      </c>
      <c r="F28" s="131" t="s">
        <v>95</v>
      </c>
      <c r="G28" s="131">
        <v>2</v>
      </c>
      <c r="H28" s="34"/>
    </row>
    <row r="29" spans="1:8" ht="29" thickTop="1" thickBot="1" x14ac:dyDescent="0.4">
      <c r="A29" s="33">
        <v>2</v>
      </c>
      <c r="B29" s="113" t="s">
        <v>316</v>
      </c>
      <c r="C29" s="115" t="s">
        <v>317</v>
      </c>
      <c r="D29" s="131" t="s">
        <v>52</v>
      </c>
      <c r="E29" s="131">
        <v>1</v>
      </c>
      <c r="F29" s="131" t="s">
        <v>95</v>
      </c>
      <c r="G29" s="131">
        <v>1</v>
      </c>
      <c r="H29" s="34"/>
    </row>
    <row r="30" spans="1:8" ht="15.5" thickTop="1" thickBot="1" x14ac:dyDescent="0.4">
      <c r="A30" s="33">
        <v>3</v>
      </c>
      <c r="B30" s="111" t="s">
        <v>96</v>
      </c>
      <c r="C30" s="115" t="s">
        <v>318</v>
      </c>
      <c r="D30" s="131" t="s">
        <v>52</v>
      </c>
      <c r="E30" s="131">
        <v>1</v>
      </c>
      <c r="F30" s="131" t="s">
        <v>95</v>
      </c>
      <c r="G30" s="131">
        <v>2</v>
      </c>
      <c r="H30" s="34"/>
    </row>
    <row r="31" spans="1:8" ht="15.5" thickTop="1" thickBot="1" x14ac:dyDescent="0.4">
      <c r="A31" s="33"/>
      <c r="B31" s="111" t="s">
        <v>97</v>
      </c>
      <c r="C31" s="115" t="s">
        <v>319</v>
      </c>
      <c r="D31" s="131" t="s">
        <v>52</v>
      </c>
      <c r="E31" s="131">
        <v>1</v>
      </c>
      <c r="F31" s="131" t="s">
        <v>95</v>
      </c>
      <c r="G31" s="131">
        <v>2</v>
      </c>
      <c r="H31" s="34"/>
    </row>
    <row r="32" spans="1:8" ht="15.5" thickTop="1" thickBot="1" x14ac:dyDescent="0.4">
      <c r="A32" s="33">
        <v>4</v>
      </c>
      <c r="B32" s="115" t="s">
        <v>98</v>
      </c>
      <c r="C32" s="115" t="s">
        <v>320</v>
      </c>
      <c r="D32" s="131" t="s">
        <v>52</v>
      </c>
      <c r="E32" s="131">
        <v>1</v>
      </c>
      <c r="F32" s="131" t="s">
        <v>95</v>
      </c>
      <c r="G32" s="131">
        <v>2</v>
      </c>
      <c r="H32" s="34"/>
    </row>
    <row r="33" spans="1:8" ht="29" thickTop="1" thickBot="1" x14ac:dyDescent="0.4">
      <c r="A33" s="33">
        <v>5</v>
      </c>
      <c r="B33" s="115" t="s">
        <v>99</v>
      </c>
      <c r="C33" s="113" t="s">
        <v>321</v>
      </c>
      <c r="D33" s="131" t="s">
        <v>52</v>
      </c>
      <c r="E33" s="131">
        <v>1</v>
      </c>
      <c r="F33" s="131" t="s">
        <v>95</v>
      </c>
      <c r="G33" s="131">
        <v>2</v>
      </c>
      <c r="H33" s="34"/>
    </row>
    <row r="34" spans="1:8" ht="15.5" thickTop="1" thickBot="1" x14ac:dyDescent="0.4">
      <c r="A34" s="33">
        <v>6</v>
      </c>
      <c r="B34" s="115" t="s">
        <v>322</v>
      </c>
      <c r="C34" s="115" t="s">
        <v>100</v>
      </c>
      <c r="D34" s="131" t="s">
        <v>52</v>
      </c>
      <c r="E34" s="131">
        <v>1</v>
      </c>
      <c r="F34" s="131" t="s">
        <v>95</v>
      </c>
      <c r="G34" s="131">
        <v>2</v>
      </c>
      <c r="H34" s="34"/>
    </row>
    <row r="35" spans="1:8" ht="43" thickTop="1" thickBot="1" x14ac:dyDescent="0.4">
      <c r="A35" s="33">
        <v>7</v>
      </c>
      <c r="B35" s="118" t="s">
        <v>323</v>
      </c>
      <c r="C35" s="119" t="s">
        <v>324</v>
      </c>
      <c r="D35" s="131" t="s">
        <v>52</v>
      </c>
      <c r="E35" s="131">
        <v>1</v>
      </c>
      <c r="F35" s="131" t="s">
        <v>95</v>
      </c>
      <c r="G35" s="131">
        <v>2</v>
      </c>
      <c r="H35" s="34"/>
    </row>
    <row r="36" spans="1:8" ht="15.5" thickTop="1" thickBot="1" x14ac:dyDescent="0.4">
      <c r="A36" s="33">
        <v>8</v>
      </c>
      <c r="B36" s="120" t="s">
        <v>101</v>
      </c>
      <c r="C36" s="115" t="s">
        <v>325</v>
      </c>
      <c r="D36" s="131" t="s">
        <v>52</v>
      </c>
      <c r="E36" s="131">
        <v>4</v>
      </c>
      <c r="F36" s="131" t="s">
        <v>95</v>
      </c>
      <c r="G36" s="131">
        <v>8</v>
      </c>
      <c r="H36" s="34"/>
    </row>
    <row r="37" spans="1:8" ht="29" thickTop="1" thickBot="1" x14ac:dyDescent="0.4">
      <c r="A37" s="33">
        <v>9</v>
      </c>
      <c r="B37" s="121" t="s">
        <v>326</v>
      </c>
      <c r="C37" s="119" t="s">
        <v>327</v>
      </c>
      <c r="D37" s="131" t="s">
        <v>52</v>
      </c>
      <c r="E37" s="131">
        <v>1</v>
      </c>
      <c r="F37" s="131" t="s">
        <v>95</v>
      </c>
      <c r="G37" s="131">
        <v>2</v>
      </c>
      <c r="H37" s="34"/>
    </row>
    <row r="38" spans="1:8" ht="15.5" thickTop="1" thickBot="1" x14ac:dyDescent="0.4">
      <c r="A38" s="33">
        <v>10</v>
      </c>
      <c r="B38" s="115" t="s">
        <v>328</v>
      </c>
      <c r="C38" s="115" t="s">
        <v>329</v>
      </c>
      <c r="D38" s="131" t="s">
        <v>52</v>
      </c>
      <c r="E38" s="131">
        <v>1</v>
      </c>
      <c r="F38" s="131" t="s">
        <v>95</v>
      </c>
      <c r="G38" s="131">
        <v>2</v>
      </c>
      <c r="H38" s="34"/>
    </row>
    <row r="39" spans="1:8" ht="15.5" thickTop="1" thickBot="1" x14ac:dyDescent="0.4">
      <c r="A39" s="33">
        <v>11</v>
      </c>
      <c r="B39" s="122" t="s">
        <v>102</v>
      </c>
      <c r="C39" s="123" t="s">
        <v>103</v>
      </c>
      <c r="D39" s="131" t="s">
        <v>52</v>
      </c>
      <c r="E39" s="131">
        <v>1</v>
      </c>
      <c r="F39" s="131" t="s">
        <v>95</v>
      </c>
      <c r="G39" s="131">
        <v>2</v>
      </c>
      <c r="H39" s="34"/>
    </row>
    <row r="40" spans="1:8" ht="29" thickTop="1" thickBot="1" x14ac:dyDescent="0.4">
      <c r="A40" s="33">
        <v>12</v>
      </c>
      <c r="B40" s="124" t="s">
        <v>104</v>
      </c>
      <c r="C40" s="125" t="s">
        <v>330</v>
      </c>
      <c r="D40" s="131" t="s">
        <v>52</v>
      </c>
      <c r="E40" s="131">
        <v>1</v>
      </c>
      <c r="F40" s="131" t="s">
        <v>95</v>
      </c>
      <c r="G40" s="131">
        <v>2</v>
      </c>
      <c r="H40" s="34"/>
    </row>
    <row r="41" spans="1:8" ht="267" thickTop="1" thickBot="1" x14ac:dyDescent="0.4">
      <c r="A41" s="35">
        <v>13</v>
      </c>
      <c r="B41" s="111" t="s">
        <v>331</v>
      </c>
      <c r="C41" s="145" t="s">
        <v>332</v>
      </c>
      <c r="D41" s="132" t="s">
        <v>52</v>
      </c>
      <c r="E41" s="133">
        <v>1</v>
      </c>
      <c r="F41" s="132" t="s">
        <v>95</v>
      </c>
      <c r="G41" s="133">
        <v>1</v>
      </c>
      <c r="H41" s="36"/>
    </row>
    <row r="42" spans="1:8" ht="15.5" thickTop="1" thickBot="1" x14ac:dyDescent="0.4">
      <c r="A42" s="33">
        <v>14</v>
      </c>
      <c r="B42" s="115" t="s">
        <v>333</v>
      </c>
      <c r="C42" s="115" t="s">
        <v>334</v>
      </c>
      <c r="D42" s="131" t="s">
        <v>52</v>
      </c>
      <c r="E42" s="134">
        <v>1</v>
      </c>
      <c r="F42" s="131" t="s">
        <v>95</v>
      </c>
      <c r="G42" s="134">
        <v>2</v>
      </c>
      <c r="H42" s="34"/>
    </row>
    <row r="43" spans="1:8" ht="15.5" thickTop="1" thickBot="1" x14ac:dyDescent="0.4">
      <c r="A43" s="33">
        <v>15</v>
      </c>
      <c r="B43" s="115" t="s">
        <v>335</v>
      </c>
      <c r="C43" s="115" t="s">
        <v>336</v>
      </c>
      <c r="D43" s="131" t="s">
        <v>52</v>
      </c>
      <c r="E43" s="134">
        <v>1</v>
      </c>
      <c r="F43" s="131" t="s">
        <v>95</v>
      </c>
      <c r="G43" s="134">
        <v>2</v>
      </c>
      <c r="H43" s="34"/>
    </row>
    <row r="44" spans="1:8" ht="29" thickTop="1" thickBot="1" x14ac:dyDescent="0.4">
      <c r="A44" s="33">
        <v>16</v>
      </c>
      <c r="B44" s="115" t="s">
        <v>105</v>
      </c>
      <c r="C44" s="113" t="s">
        <v>106</v>
      </c>
      <c r="D44" s="131" t="s">
        <v>107</v>
      </c>
      <c r="E44" s="134">
        <v>1</v>
      </c>
      <c r="F44" s="131" t="s">
        <v>95</v>
      </c>
      <c r="G44" s="134">
        <v>2</v>
      </c>
      <c r="H44" s="34"/>
    </row>
    <row r="45" spans="1:8" ht="29" thickTop="1" thickBot="1" x14ac:dyDescent="0.4">
      <c r="A45" s="33">
        <v>17</v>
      </c>
      <c r="B45" s="115" t="s">
        <v>108</v>
      </c>
      <c r="C45" s="113" t="s">
        <v>337</v>
      </c>
      <c r="D45" s="131" t="s">
        <v>52</v>
      </c>
      <c r="E45" s="134">
        <v>1</v>
      </c>
      <c r="F45" s="131" t="s">
        <v>95</v>
      </c>
      <c r="G45" s="134">
        <v>2</v>
      </c>
      <c r="H45" s="34"/>
    </row>
    <row r="46" spans="1:8" ht="15.5" thickTop="1" thickBot="1" x14ac:dyDescent="0.4">
      <c r="A46" s="33">
        <v>18</v>
      </c>
      <c r="B46" s="115" t="s">
        <v>109</v>
      </c>
      <c r="C46" s="115" t="s">
        <v>338</v>
      </c>
      <c r="D46" s="131" t="s">
        <v>107</v>
      </c>
      <c r="E46" s="134">
        <v>1</v>
      </c>
      <c r="F46" s="131" t="s">
        <v>95</v>
      </c>
      <c r="G46" s="134">
        <v>2</v>
      </c>
      <c r="H46" s="34"/>
    </row>
    <row r="47" spans="1:8" ht="15.5" thickTop="1" thickBot="1" x14ac:dyDescent="0.4">
      <c r="A47" s="33">
        <v>19</v>
      </c>
      <c r="B47" s="115" t="s">
        <v>110</v>
      </c>
      <c r="C47" s="115" t="s">
        <v>339</v>
      </c>
      <c r="D47" s="131" t="s">
        <v>52</v>
      </c>
      <c r="E47" s="134">
        <v>1</v>
      </c>
      <c r="F47" s="131" t="s">
        <v>95</v>
      </c>
      <c r="G47" s="134">
        <v>2</v>
      </c>
      <c r="H47" s="34"/>
    </row>
    <row r="48" spans="1:8" ht="15.5" thickTop="1" thickBot="1" x14ac:dyDescent="0.4">
      <c r="A48" s="33">
        <v>20</v>
      </c>
      <c r="B48" s="115" t="s">
        <v>111</v>
      </c>
      <c r="C48" s="115" t="s">
        <v>340</v>
      </c>
      <c r="D48" s="131" t="s">
        <v>107</v>
      </c>
      <c r="E48" s="134">
        <v>1</v>
      </c>
      <c r="F48" s="131" t="s">
        <v>95</v>
      </c>
      <c r="G48" s="134">
        <v>2</v>
      </c>
      <c r="H48" s="34"/>
    </row>
    <row r="49" spans="1:8" ht="15.5" thickTop="1" thickBot="1" x14ac:dyDescent="0.4">
      <c r="A49" s="33">
        <v>21</v>
      </c>
      <c r="B49" s="127" t="s">
        <v>341</v>
      </c>
      <c r="C49" s="115" t="s">
        <v>112</v>
      </c>
      <c r="D49" s="131" t="s">
        <v>107</v>
      </c>
      <c r="E49" s="134">
        <v>1</v>
      </c>
      <c r="F49" s="131" t="s">
        <v>95</v>
      </c>
      <c r="G49" s="134">
        <v>2</v>
      </c>
      <c r="H49" s="34"/>
    </row>
    <row r="50" spans="1:8" ht="15.5" thickTop="1" thickBot="1" x14ac:dyDescent="0.4">
      <c r="A50" s="33">
        <v>22</v>
      </c>
      <c r="B50" s="128" t="s">
        <v>342</v>
      </c>
      <c r="C50" s="119" t="s">
        <v>343</v>
      </c>
      <c r="D50" s="131" t="s">
        <v>52</v>
      </c>
      <c r="E50" s="134">
        <v>1</v>
      </c>
      <c r="F50" s="131" t="s">
        <v>95</v>
      </c>
      <c r="G50" s="134">
        <v>2</v>
      </c>
      <c r="H50" s="34"/>
    </row>
    <row r="51" spans="1:8" ht="43" thickTop="1" thickBot="1" x14ac:dyDescent="0.4">
      <c r="A51" s="33">
        <v>23</v>
      </c>
      <c r="B51" s="146" t="s">
        <v>113</v>
      </c>
      <c r="C51" s="129" t="s">
        <v>344</v>
      </c>
      <c r="D51" s="131" t="s">
        <v>107</v>
      </c>
      <c r="E51" s="134">
        <v>1</v>
      </c>
      <c r="F51" s="131" t="s">
        <v>95</v>
      </c>
      <c r="G51" s="134">
        <v>2</v>
      </c>
      <c r="H51" s="34"/>
    </row>
    <row r="52" spans="1:8" ht="15.5" thickTop="1" thickBot="1" x14ac:dyDescent="0.4">
      <c r="A52" s="33">
        <v>24</v>
      </c>
      <c r="B52" s="146" t="s">
        <v>345</v>
      </c>
      <c r="C52" s="130" t="s">
        <v>346</v>
      </c>
      <c r="D52" s="131" t="s">
        <v>107</v>
      </c>
      <c r="E52" s="134">
        <v>1</v>
      </c>
      <c r="F52" s="131" t="s">
        <v>95</v>
      </c>
      <c r="G52" s="134">
        <v>2</v>
      </c>
      <c r="H52" s="34"/>
    </row>
    <row r="53" spans="1:8" ht="85" thickTop="1" thickBot="1" x14ac:dyDescent="0.4">
      <c r="A53" s="33">
        <v>25</v>
      </c>
      <c r="B53" s="146" t="s">
        <v>347</v>
      </c>
      <c r="C53" s="113" t="s">
        <v>348</v>
      </c>
      <c r="D53" s="131" t="s">
        <v>107</v>
      </c>
      <c r="E53" s="134">
        <v>1</v>
      </c>
      <c r="F53" s="131" t="s">
        <v>95</v>
      </c>
      <c r="G53" s="134">
        <v>2</v>
      </c>
      <c r="H53" s="34"/>
    </row>
    <row r="54" spans="1:8" ht="99" thickTop="1" thickBot="1" x14ac:dyDescent="0.4">
      <c r="A54" s="33">
        <v>26</v>
      </c>
      <c r="B54" s="146" t="s">
        <v>349</v>
      </c>
      <c r="C54" s="147" t="s">
        <v>350</v>
      </c>
      <c r="D54" s="135" t="s">
        <v>107</v>
      </c>
      <c r="E54" s="134">
        <v>1</v>
      </c>
      <c r="F54" s="131" t="s">
        <v>95</v>
      </c>
      <c r="G54" s="134">
        <v>2</v>
      </c>
      <c r="H54" s="34"/>
    </row>
    <row r="55" spans="1:8" ht="29" thickTop="1" thickBot="1" x14ac:dyDescent="0.4">
      <c r="A55" s="33">
        <v>27</v>
      </c>
      <c r="B55" s="148" t="s">
        <v>87</v>
      </c>
      <c r="C55" s="149" t="s">
        <v>313</v>
      </c>
      <c r="D55" s="136" t="s">
        <v>48</v>
      </c>
      <c r="E55" s="134" t="s">
        <v>114</v>
      </c>
      <c r="F55" s="131" t="s">
        <v>49</v>
      </c>
      <c r="G55" s="134">
        <v>1</v>
      </c>
      <c r="H55" s="33"/>
    </row>
    <row r="56" spans="1:8" ht="29" thickTop="1" thickBot="1" x14ac:dyDescent="0.4">
      <c r="A56" s="37">
        <v>28</v>
      </c>
      <c r="B56" s="115" t="s">
        <v>115</v>
      </c>
      <c r="C56" s="150" t="s">
        <v>283</v>
      </c>
      <c r="D56" s="137" t="s">
        <v>48</v>
      </c>
      <c r="E56" s="131" t="s">
        <v>114</v>
      </c>
      <c r="F56" s="137" t="s">
        <v>116</v>
      </c>
      <c r="G56" s="131">
        <v>1</v>
      </c>
      <c r="H56" s="33"/>
    </row>
    <row r="57" spans="1:8" ht="21" thickTop="1" thickBot="1" x14ac:dyDescent="0.4">
      <c r="A57" s="250" t="s">
        <v>80</v>
      </c>
      <c r="B57" s="251"/>
      <c r="C57" s="251"/>
      <c r="D57" s="251"/>
      <c r="E57" s="251"/>
      <c r="F57" s="251"/>
      <c r="G57" s="251"/>
      <c r="H57" s="252"/>
    </row>
    <row r="58" spans="1:8" ht="57" thickTop="1" thickBot="1" x14ac:dyDescent="0.4">
      <c r="A58" s="38" t="s">
        <v>39</v>
      </c>
      <c r="B58" s="37" t="s">
        <v>40</v>
      </c>
      <c r="C58" s="37" t="s">
        <v>41</v>
      </c>
      <c r="D58" s="37" t="s">
        <v>42</v>
      </c>
      <c r="E58" s="37" t="s">
        <v>43</v>
      </c>
      <c r="F58" s="37" t="s">
        <v>44</v>
      </c>
      <c r="G58" s="37" t="s">
        <v>45</v>
      </c>
      <c r="H58" s="5" t="s">
        <v>46</v>
      </c>
    </row>
    <row r="59" spans="1:8" ht="43" thickTop="1" thickBot="1" x14ac:dyDescent="0.4">
      <c r="A59" s="33">
        <v>1</v>
      </c>
      <c r="B59" s="114" t="s">
        <v>81</v>
      </c>
      <c r="C59" s="151" t="s">
        <v>311</v>
      </c>
      <c r="D59" s="131" t="s">
        <v>82</v>
      </c>
      <c r="E59" s="138">
        <v>1</v>
      </c>
      <c r="F59" s="131" t="s">
        <v>49</v>
      </c>
      <c r="G59" s="138">
        <v>1</v>
      </c>
      <c r="H59" s="33"/>
    </row>
    <row r="60" spans="1:8" ht="29" thickTop="1" thickBot="1" x14ac:dyDescent="0.4">
      <c r="A60" s="33">
        <v>2</v>
      </c>
      <c r="B60" s="152" t="s">
        <v>83</v>
      </c>
      <c r="C60" s="153" t="s">
        <v>312</v>
      </c>
      <c r="D60" s="131" t="s">
        <v>82</v>
      </c>
      <c r="E60" s="131">
        <v>1</v>
      </c>
      <c r="F60" s="131" t="s">
        <v>49</v>
      </c>
      <c r="G60" s="131">
        <v>1</v>
      </c>
      <c r="H60" s="33"/>
    </row>
    <row r="61" spans="1:8" ht="85" thickTop="1" thickBot="1" x14ac:dyDescent="0.4">
      <c r="A61" s="33">
        <v>3</v>
      </c>
      <c r="B61" s="114" t="s">
        <v>351</v>
      </c>
      <c r="C61" s="126" t="s">
        <v>352</v>
      </c>
      <c r="D61" s="140" t="s">
        <v>82</v>
      </c>
      <c r="E61" s="136">
        <v>1</v>
      </c>
      <c r="F61" s="131" t="s">
        <v>49</v>
      </c>
      <c r="G61" s="131">
        <v>2</v>
      </c>
      <c r="H61" s="33"/>
    </row>
    <row r="62" spans="1:8" ht="29" thickTop="1" thickBot="1" x14ac:dyDescent="0.4">
      <c r="A62" s="33">
        <v>4</v>
      </c>
      <c r="B62" s="114" t="s">
        <v>117</v>
      </c>
      <c r="C62" s="126" t="s">
        <v>118</v>
      </c>
      <c r="D62" s="131" t="s">
        <v>82</v>
      </c>
      <c r="E62" s="131">
        <v>1</v>
      </c>
      <c r="F62" s="131" t="s">
        <v>49</v>
      </c>
      <c r="G62" s="131">
        <v>2</v>
      </c>
      <c r="H62" s="33"/>
    </row>
    <row r="63" spans="1:8" ht="29" thickTop="1" thickBot="1" x14ac:dyDescent="0.4">
      <c r="A63" s="33">
        <v>5</v>
      </c>
      <c r="B63" s="141" t="s">
        <v>353</v>
      </c>
      <c r="C63" s="123" t="s">
        <v>354</v>
      </c>
      <c r="D63" s="131" t="s">
        <v>82</v>
      </c>
      <c r="E63" s="131">
        <v>1</v>
      </c>
      <c r="F63" s="131" t="s">
        <v>49</v>
      </c>
      <c r="G63" s="131">
        <v>2</v>
      </c>
      <c r="H63" s="33"/>
    </row>
    <row r="64" spans="1:8" ht="29" thickTop="1" thickBot="1" x14ac:dyDescent="0.4">
      <c r="A64" s="33">
        <v>6</v>
      </c>
      <c r="B64" s="154" t="s">
        <v>136</v>
      </c>
      <c r="C64" s="142" t="s">
        <v>355</v>
      </c>
      <c r="D64" s="131" t="s">
        <v>82</v>
      </c>
      <c r="E64" s="131">
        <v>1</v>
      </c>
      <c r="F64" s="131" t="s">
        <v>49</v>
      </c>
      <c r="G64" s="131">
        <v>2</v>
      </c>
      <c r="H64" s="33"/>
    </row>
    <row r="65" spans="1:8" ht="15.5" thickTop="1" thickBot="1" x14ac:dyDescent="0.4">
      <c r="A65" s="33">
        <v>7</v>
      </c>
      <c r="B65" s="143" t="s">
        <v>356</v>
      </c>
      <c r="C65" s="144" t="s">
        <v>357</v>
      </c>
      <c r="D65" s="131" t="s">
        <v>82</v>
      </c>
      <c r="E65" s="131">
        <v>1</v>
      </c>
      <c r="F65" s="131" t="s">
        <v>49</v>
      </c>
      <c r="G65" s="131">
        <v>2</v>
      </c>
      <c r="H65" s="34"/>
    </row>
    <row r="66" spans="1:8" ht="19.5" thickTop="1" thickBot="1" x14ac:dyDescent="0.5">
      <c r="A66" s="253" t="s">
        <v>417</v>
      </c>
      <c r="B66" s="254"/>
      <c r="C66" s="254"/>
      <c r="D66" s="254"/>
      <c r="E66" s="254"/>
      <c r="F66" s="254"/>
      <c r="G66" s="254"/>
      <c r="H66" s="255"/>
    </row>
    <row r="67" spans="1:8" ht="15" thickTop="1" x14ac:dyDescent="0.35">
      <c r="A67" s="263" t="s">
        <v>35</v>
      </c>
      <c r="B67" s="264"/>
      <c r="C67" s="264"/>
      <c r="D67" s="264"/>
      <c r="E67" s="264"/>
      <c r="F67" s="264"/>
      <c r="G67" s="264"/>
      <c r="H67" s="265"/>
    </row>
    <row r="68" spans="1:8" x14ac:dyDescent="0.35">
      <c r="A68" s="259" t="s">
        <v>427</v>
      </c>
      <c r="B68" s="257"/>
      <c r="C68" s="257"/>
      <c r="D68" s="257"/>
      <c r="E68" s="257"/>
      <c r="F68" s="257"/>
      <c r="G68" s="257"/>
      <c r="H68" s="258"/>
    </row>
    <row r="69" spans="1:8" x14ac:dyDescent="0.35">
      <c r="A69" s="259" t="s">
        <v>275</v>
      </c>
      <c r="B69" s="257"/>
      <c r="C69" s="257"/>
      <c r="D69" s="257"/>
      <c r="E69" s="257"/>
      <c r="F69" s="257"/>
      <c r="G69" s="257"/>
      <c r="H69" s="258"/>
    </row>
    <row r="70" spans="1:8" x14ac:dyDescent="0.35">
      <c r="A70" s="259" t="s">
        <v>295</v>
      </c>
      <c r="B70" s="257"/>
      <c r="C70" s="257"/>
      <c r="D70" s="257"/>
      <c r="E70" s="257"/>
      <c r="F70" s="257"/>
      <c r="G70" s="257"/>
      <c r="H70" s="258"/>
    </row>
    <row r="71" spans="1:8" x14ac:dyDescent="0.35">
      <c r="A71" s="259" t="s">
        <v>361</v>
      </c>
      <c r="B71" s="257"/>
      <c r="C71" s="257"/>
      <c r="D71" s="257"/>
      <c r="E71" s="257"/>
      <c r="F71" s="257"/>
      <c r="G71" s="257"/>
      <c r="H71" s="258"/>
    </row>
    <row r="72" spans="1:8" x14ac:dyDescent="0.35">
      <c r="A72" s="256" t="s">
        <v>119</v>
      </c>
      <c r="B72" s="257"/>
      <c r="C72" s="257"/>
      <c r="D72" s="257"/>
      <c r="E72" s="257"/>
      <c r="F72" s="257"/>
      <c r="G72" s="257"/>
      <c r="H72" s="258"/>
    </row>
    <row r="73" spans="1:8" x14ac:dyDescent="0.35">
      <c r="A73" s="259" t="s">
        <v>426</v>
      </c>
      <c r="B73" s="257"/>
      <c r="C73" s="257"/>
      <c r="D73" s="257"/>
      <c r="E73" s="257"/>
      <c r="F73" s="257"/>
      <c r="G73" s="257"/>
      <c r="H73" s="258"/>
    </row>
    <row r="74" spans="1:8" x14ac:dyDescent="0.35">
      <c r="A74" s="256" t="s">
        <v>120</v>
      </c>
      <c r="B74" s="257"/>
      <c r="C74" s="257"/>
      <c r="D74" s="257"/>
      <c r="E74" s="257"/>
      <c r="F74" s="257"/>
      <c r="G74" s="257"/>
      <c r="H74" s="258"/>
    </row>
    <row r="75" spans="1:8" ht="15" thickBot="1" x14ac:dyDescent="0.4">
      <c r="A75" s="260" t="s">
        <v>38</v>
      </c>
      <c r="B75" s="261"/>
      <c r="C75" s="261"/>
      <c r="D75" s="261"/>
      <c r="E75" s="261"/>
      <c r="F75" s="261"/>
      <c r="G75" s="261"/>
      <c r="H75" s="262"/>
    </row>
    <row r="76" spans="1:8" ht="29" thickTop="1" thickBot="1" x14ac:dyDescent="0.4">
      <c r="A76" s="39" t="s">
        <v>39</v>
      </c>
      <c r="B76" s="40" t="s">
        <v>40</v>
      </c>
      <c r="C76" s="41" t="s">
        <v>41</v>
      </c>
      <c r="D76" s="41" t="s">
        <v>42</v>
      </c>
      <c r="E76" s="41" t="s">
        <v>43</v>
      </c>
      <c r="F76" s="41" t="s">
        <v>44</v>
      </c>
      <c r="G76" s="41" t="s">
        <v>45</v>
      </c>
      <c r="H76" s="41" t="s">
        <v>121</v>
      </c>
    </row>
    <row r="77" spans="1:8" ht="409.6" thickTop="1" thickBot="1" x14ac:dyDescent="0.4">
      <c r="A77" s="200">
        <v>1</v>
      </c>
      <c r="B77" s="113" t="s">
        <v>139</v>
      </c>
      <c r="C77" s="113" t="s">
        <v>140</v>
      </c>
      <c r="D77" s="131" t="s">
        <v>122</v>
      </c>
      <c r="E77" s="131">
        <v>1</v>
      </c>
      <c r="F77" s="131" t="s">
        <v>123</v>
      </c>
      <c r="G77" s="131">
        <v>1</v>
      </c>
      <c r="H77" s="43"/>
    </row>
    <row r="78" spans="1:8" ht="409.6" thickTop="1" thickBot="1" x14ac:dyDescent="0.4">
      <c r="A78" s="200">
        <v>2</v>
      </c>
      <c r="B78" s="113" t="s">
        <v>137</v>
      </c>
      <c r="C78" s="113" t="s">
        <v>138</v>
      </c>
      <c r="D78" s="131" t="s">
        <v>122</v>
      </c>
      <c r="E78" s="131">
        <v>1</v>
      </c>
      <c r="F78" s="131" t="s">
        <v>123</v>
      </c>
      <c r="G78" s="131">
        <v>1</v>
      </c>
      <c r="H78" s="43"/>
    </row>
    <row r="79" spans="1:8" ht="409.6" thickTop="1" thickBot="1" x14ac:dyDescent="0.4">
      <c r="A79" s="200">
        <v>3</v>
      </c>
      <c r="B79" s="113" t="s">
        <v>137</v>
      </c>
      <c r="C79" s="113" t="s">
        <v>138</v>
      </c>
      <c r="D79" s="131" t="s">
        <v>122</v>
      </c>
      <c r="E79" s="131">
        <v>1</v>
      </c>
      <c r="F79" s="131" t="s">
        <v>49</v>
      </c>
      <c r="G79" s="131">
        <v>1</v>
      </c>
      <c r="H79" s="43"/>
    </row>
    <row r="80" spans="1:8" ht="15.5" thickTop="1" thickBot="1" x14ac:dyDescent="0.4">
      <c r="A80" s="200">
        <v>4</v>
      </c>
      <c r="B80" s="198" t="s">
        <v>124</v>
      </c>
      <c r="C80" s="199" t="s">
        <v>413</v>
      </c>
      <c r="D80" s="131" t="s">
        <v>122</v>
      </c>
      <c r="E80" s="131">
        <v>1</v>
      </c>
      <c r="F80" s="131" t="s">
        <v>123</v>
      </c>
      <c r="G80" s="131">
        <v>1</v>
      </c>
      <c r="H80" s="43"/>
    </row>
    <row r="81" spans="1:8" ht="21" thickTop="1" thickBot="1" x14ac:dyDescent="0.4">
      <c r="A81" s="250" t="s">
        <v>80</v>
      </c>
      <c r="B81" s="251"/>
      <c r="C81" s="251"/>
      <c r="D81" s="251"/>
      <c r="E81" s="251"/>
      <c r="F81" s="251"/>
      <c r="G81" s="251"/>
      <c r="H81" s="252"/>
    </row>
    <row r="82" spans="1:8" ht="29" thickTop="1" thickBot="1" x14ac:dyDescent="0.4">
      <c r="A82" s="39" t="s">
        <v>39</v>
      </c>
      <c r="B82" s="41" t="s">
        <v>40</v>
      </c>
      <c r="C82" s="41" t="s">
        <v>41</v>
      </c>
      <c r="D82" s="41" t="s">
        <v>42</v>
      </c>
      <c r="E82" s="41" t="s">
        <v>43</v>
      </c>
      <c r="F82" s="41" t="s">
        <v>44</v>
      </c>
      <c r="G82" s="41" t="s">
        <v>45</v>
      </c>
      <c r="H82" s="41" t="s">
        <v>121</v>
      </c>
    </row>
    <row r="83" spans="1:8" ht="29" thickTop="1" thickBot="1" x14ac:dyDescent="0.4">
      <c r="A83" s="44">
        <v>1</v>
      </c>
      <c r="B83" s="152" t="s">
        <v>83</v>
      </c>
      <c r="C83" s="139" t="s">
        <v>312</v>
      </c>
      <c r="D83" s="131" t="s">
        <v>82</v>
      </c>
      <c r="E83" s="131">
        <v>1</v>
      </c>
      <c r="F83" s="131" t="s">
        <v>49</v>
      </c>
      <c r="G83" s="131">
        <v>1</v>
      </c>
      <c r="H83" s="42"/>
    </row>
    <row r="84" spans="1:8" ht="29" thickTop="1" thickBot="1" x14ac:dyDescent="0.4">
      <c r="A84" s="42">
        <v>2</v>
      </c>
      <c r="B84" s="154" t="s">
        <v>136</v>
      </c>
      <c r="C84" s="142" t="s">
        <v>355</v>
      </c>
      <c r="D84" s="131" t="s">
        <v>82</v>
      </c>
      <c r="E84" s="131">
        <v>1</v>
      </c>
      <c r="F84" s="131" t="s">
        <v>49</v>
      </c>
      <c r="G84" s="131">
        <v>1</v>
      </c>
      <c r="H84" s="42"/>
    </row>
    <row r="85" spans="1:8" ht="19.5" thickTop="1" thickBot="1" x14ac:dyDescent="0.5">
      <c r="A85" s="253" t="s">
        <v>418</v>
      </c>
      <c r="B85" s="267"/>
      <c r="C85" s="267"/>
      <c r="D85" s="267"/>
      <c r="E85" s="267"/>
      <c r="F85" s="267"/>
      <c r="G85" s="267"/>
      <c r="H85" s="268"/>
    </row>
    <row r="86" spans="1:8" ht="15" thickTop="1" x14ac:dyDescent="0.35">
      <c r="A86" s="269" t="s">
        <v>35</v>
      </c>
      <c r="B86" s="264"/>
      <c r="C86" s="264"/>
      <c r="D86" s="264"/>
      <c r="E86" s="264"/>
      <c r="F86" s="264"/>
      <c r="G86" s="264"/>
      <c r="H86" s="265"/>
    </row>
    <row r="87" spans="1:8" x14ac:dyDescent="0.35">
      <c r="A87" s="259" t="s">
        <v>427</v>
      </c>
      <c r="B87" s="266"/>
      <c r="C87" s="266"/>
      <c r="D87" s="266"/>
      <c r="E87" s="266"/>
      <c r="F87" s="266"/>
      <c r="G87" s="266"/>
      <c r="H87" s="258"/>
    </row>
    <row r="88" spans="1:8" x14ac:dyDescent="0.35">
      <c r="A88" s="259" t="s">
        <v>275</v>
      </c>
      <c r="B88" s="266"/>
      <c r="C88" s="266"/>
      <c r="D88" s="266"/>
      <c r="E88" s="266"/>
      <c r="F88" s="266"/>
      <c r="G88" s="266"/>
      <c r="H88" s="258"/>
    </row>
    <row r="89" spans="1:8" x14ac:dyDescent="0.35">
      <c r="A89" s="259" t="s">
        <v>363</v>
      </c>
      <c r="B89" s="266"/>
      <c r="C89" s="266"/>
      <c r="D89" s="266"/>
      <c r="E89" s="266"/>
      <c r="F89" s="266"/>
      <c r="G89" s="266"/>
      <c r="H89" s="258"/>
    </row>
    <row r="90" spans="1:8" x14ac:dyDescent="0.35">
      <c r="A90" s="259" t="s">
        <v>361</v>
      </c>
      <c r="B90" s="266"/>
      <c r="C90" s="266"/>
      <c r="D90" s="266"/>
      <c r="E90" s="266"/>
      <c r="F90" s="266"/>
      <c r="G90" s="266"/>
      <c r="H90" s="258"/>
    </row>
    <row r="91" spans="1:8" x14ac:dyDescent="0.35">
      <c r="A91" s="259" t="s">
        <v>36</v>
      </c>
      <c r="B91" s="266"/>
      <c r="C91" s="266"/>
      <c r="D91" s="266"/>
      <c r="E91" s="266"/>
      <c r="F91" s="266"/>
      <c r="G91" s="266"/>
      <c r="H91" s="258"/>
    </row>
    <row r="92" spans="1:8" x14ac:dyDescent="0.35">
      <c r="A92" s="259" t="s">
        <v>426</v>
      </c>
      <c r="B92" s="266"/>
      <c r="C92" s="266"/>
      <c r="D92" s="266"/>
      <c r="E92" s="266"/>
      <c r="F92" s="266"/>
      <c r="G92" s="266"/>
      <c r="H92" s="258"/>
    </row>
    <row r="93" spans="1:8" x14ac:dyDescent="0.35">
      <c r="A93" s="256" t="s">
        <v>120</v>
      </c>
      <c r="B93" s="266"/>
      <c r="C93" s="266"/>
      <c r="D93" s="266"/>
      <c r="E93" s="266"/>
      <c r="F93" s="266"/>
      <c r="G93" s="266"/>
      <c r="H93" s="258"/>
    </row>
    <row r="94" spans="1:8" ht="15" thickBot="1" x14ac:dyDescent="0.4">
      <c r="A94" s="260" t="s">
        <v>38</v>
      </c>
      <c r="B94" s="261"/>
      <c r="C94" s="261"/>
      <c r="D94" s="261"/>
      <c r="E94" s="261"/>
      <c r="F94" s="261"/>
      <c r="G94" s="261"/>
      <c r="H94" s="262"/>
    </row>
    <row r="95" spans="1:8" ht="57" thickTop="1" thickBot="1" x14ac:dyDescent="0.4">
      <c r="A95" s="39" t="s">
        <v>39</v>
      </c>
      <c r="B95" s="41" t="s">
        <v>40</v>
      </c>
      <c r="C95" s="41" t="s">
        <v>41</v>
      </c>
      <c r="D95" s="41" t="s">
        <v>42</v>
      </c>
      <c r="E95" s="41" t="s">
        <v>43</v>
      </c>
      <c r="F95" s="41" t="s">
        <v>44</v>
      </c>
      <c r="G95" s="41" t="s">
        <v>45</v>
      </c>
      <c r="H95" s="46" t="s">
        <v>46</v>
      </c>
    </row>
    <row r="96" spans="1:8" ht="409.6" thickTop="1" thickBot="1" x14ac:dyDescent="0.4">
      <c r="A96" s="131">
        <v>1</v>
      </c>
      <c r="B96" s="116" t="s">
        <v>125</v>
      </c>
      <c r="C96" s="117" t="s">
        <v>126</v>
      </c>
      <c r="D96" s="131" t="s">
        <v>122</v>
      </c>
      <c r="E96" s="131">
        <v>1</v>
      </c>
      <c r="F96" s="131" t="s">
        <v>123</v>
      </c>
      <c r="G96" s="131">
        <v>1</v>
      </c>
      <c r="H96" s="43"/>
    </row>
    <row r="97" spans="1:8" ht="21" thickTop="1" thickBot="1" x14ac:dyDescent="0.4">
      <c r="A97" s="250" t="s">
        <v>80</v>
      </c>
      <c r="B97" s="251"/>
      <c r="C97" s="251"/>
      <c r="D97" s="251"/>
      <c r="E97" s="251"/>
      <c r="F97" s="251"/>
      <c r="G97" s="251"/>
      <c r="H97" s="252"/>
    </row>
    <row r="98" spans="1:8" ht="29" thickTop="1" thickBot="1" x14ac:dyDescent="0.4">
      <c r="A98" s="39" t="s">
        <v>39</v>
      </c>
      <c r="B98" s="41" t="s">
        <v>40</v>
      </c>
      <c r="C98" s="41" t="s">
        <v>41</v>
      </c>
      <c r="D98" s="41" t="s">
        <v>42</v>
      </c>
      <c r="E98" s="41" t="s">
        <v>43</v>
      </c>
      <c r="F98" s="41" t="s">
        <v>44</v>
      </c>
      <c r="G98" s="41" t="s">
        <v>45</v>
      </c>
      <c r="H98" s="41" t="s">
        <v>121</v>
      </c>
    </row>
    <row r="99" spans="1:8" ht="29" thickTop="1" thickBot="1" x14ac:dyDescent="0.4">
      <c r="A99" s="44">
        <v>1</v>
      </c>
      <c r="B99" s="152" t="s">
        <v>83</v>
      </c>
      <c r="C99" s="139" t="s">
        <v>312</v>
      </c>
      <c r="D99" s="131" t="s">
        <v>82</v>
      </c>
      <c r="E99" s="131">
        <v>1</v>
      </c>
      <c r="F99" s="131" t="s">
        <v>49</v>
      </c>
      <c r="G99" s="131">
        <v>1</v>
      </c>
      <c r="H99" s="42"/>
    </row>
    <row r="100" spans="1:8" ht="29" thickTop="1" thickBot="1" x14ac:dyDescent="0.4">
      <c r="A100" s="42">
        <v>2</v>
      </c>
      <c r="B100" s="154" t="s">
        <v>136</v>
      </c>
      <c r="C100" s="142" t="s">
        <v>355</v>
      </c>
      <c r="D100" s="131" t="s">
        <v>82</v>
      </c>
      <c r="E100" s="131">
        <v>1</v>
      </c>
      <c r="F100" s="131" t="s">
        <v>49</v>
      </c>
      <c r="G100" s="131">
        <v>1</v>
      </c>
      <c r="H100" s="42"/>
    </row>
    <row r="101" spans="1:8" ht="19.5" thickTop="1" thickBot="1" x14ac:dyDescent="0.5">
      <c r="A101" s="253" t="s">
        <v>364</v>
      </c>
      <c r="B101" s="267"/>
      <c r="C101" s="267"/>
      <c r="D101" s="267"/>
      <c r="E101" s="267"/>
      <c r="F101" s="267"/>
      <c r="G101" s="267"/>
      <c r="H101" s="268"/>
    </row>
    <row r="102" spans="1:8" ht="15" thickTop="1" x14ac:dyDescent="0.35">
      <c r="A102" s="269" t="s">
        <v>35</v>
      </c>
      <c r="B102" s="264"/>
      <c r="C102" s="264"/>
      <c r="D102" s="264"/>
      <c r="E102" s="264"/>
      <c r="F102" s="264"/>
      <c r="G102" s="264"/>
      <c r="H102" s="265"/>
    </row>
    <row r="103" spans="1:8" x14ac:dyDescent="0.35">
      <c r="A103" s="259" t="s">
        <v>427</v>
      </c>
      <c r="B103" s="266"/>
      <c r="C103" s="266"/>
      <c r="D103" s="266"/>
      <c r="E103" s="266"/>
      <c r="F103" s="266"/>
      <c r="G103" s="266"/>
      <c r="H103" s="258"/>
    </row>
    <row r="104" spans="1:8" x14ac:dyDescent="0.35">
      <c r="A104" s="259" t="s">
        <v>275</v>
      </c>
      <c r="B104" s="266"/>
      <c r="C104" s="266"/>
      <c r="D104" s="266"/>
      <c r="E104" s="266"/>
      <c r="F104" s="266"/>
      <c r="G104" s="266"/>
      <c r="H104" s="258"/>
    </row>
    <row r="105" spans="1:8" x14ac:dyDescent="0.35">
      <c r="A105" s="259" t="s">
        <v>363</v>
      </c>
      <c r="B105" s="266"/>
      <c r="C105" s="266"/>
      <c r="D105" s="266"/>
      <c r="E105" s="266"/>
      <c r="F105" s="266"/>
      <c r="G105" s="266"/>
      <c r="H105" s="258"/>
    </row>
    <row r="106" spans="1:8" x14ac:dyDescent="0.35">
      <c r="A106" s="259" t="s">
        <v>365</v>
      </c>
      <c r="B106" s="266"/>
      <c r="C106" s="266"/>
      <c r="D106" s="266"/>
      <c r="E106" s="266"/>
      <c r="F106" s="266"/>
      <c r="G106" s="266"/>
      <c r="H106" s="258"/>
    </row>
    <row r="107" spans="1:8" x14ac:dyDescent="0.35">
      <c r="A107" s="256" t="s">
        <v>36</v>
      </c>
      <c r="B107" s="266"/>
      <c r="C107" s="266"/>
      <c r="D107" s="266"/>
      <c r="E107" s="266"/>
      <c r="F107" s="266"/>
      <c r="G107" s="266"/>
      <c r="H107" s="258"/>
    </row>
    <row r="108" spans="1:8" x14ac:dyDescent="0.35">
      <c r="A108" s="259" t="s">
        <v>425</v>
      </c>
      <c r="B108" s="266"/>
      <c r="C108" s="266"/>
      <c r="D108" s="266"/>
      <c r="E108" s="266"/>
      <c r="F108" s="266"/>
      <c r="G108" s="266"/>
      <c r="H108" s="258"/>
    </row>
    <row r="109" spans="1:8" x14ac:dyDescent="0.35">
      <c r="A109" s="256" t="s">
        <v>120</v>
      </c>
      <c r="B109" s="266"/>
      <c r="C109" s="266"/>
      <c r="D109" s="266"/>
      <c r="E109" s="266"/>
      <c r="F109" s="266"/>
      <c r="G109" s="266"/>
      <c r="H109" s="258"/>
    </row>
    <row r="110" spans="1:8" ht="15" thickBot="1" x14ac:dyDescent="0.4">
      <c r="A110" s="260" t="s">
        <v>38</v>
      </c>
      <c r="B110" s="261"/>
      <c r="C110" s="261"/>
      <c r="D110" s="261"/>
      <c r="E110" s="261"/>
      <c r="F110" s="261"/>
      <c r="G110" s="261"/>
      <c r="H110" s="258"/>
    </row>
    <row r="111" spans="1:8" ht="57" thickTop="1" thickBot="1" x14ac:dyDescent="0.4">
      <c r="A111" s="39" t="s">
        <v>39</v>
      </c>
      <c r="B111" s="41" t="s">
        <v>40</v>
      </c>
      <c r="C111" s="41" t="s">
        <v>41</v>
      </c>
      <c r="D111" s="41" t="s">
        <v>42</v>
      </c>
      <c r="E111" s="41" t="s">
        <v>43</v>
      </c>
      <c r="F111" s="41" t="s">
        <v>44</v>
      </c>
      <c r="G111" s="47" t="s">
        <v>45</v>
      </c>
      <c r="H111" s="48" t="s">
        <v>46</v>
      </c>
    </row>
    <row r="112" spans="1:8" ht="409.6" thickTop="1" thickBot="1" x14ac:dyDescent="0.4">
      <c r="A112" s="156">
        <v>1</v>
      </c>
      <c r="B112" s="157" t="s">
        <v>127</v>
      </c>
      <c r="C112" s="158" t="s">
        <v>128</v>
      </c>
      <c r="D112" s="156" t="s">
        <v>122</v>
      </c>
      <c r="E112" s="156">
        <v>1</v>
      </c>
      <c r="F112" s="156" t="s">
        <v>49</v>
      </c>
      <c r="G112" s="159">
        <v>2</v>
      </c>
      <c r="H112" s="160"/>
    </row>
    <row r="113" spans="1:8" ht="57" thickTop="1" thickBot="1" x14ac:dyDescent="0.4">
      <c r="A113" s="156">
        <v>2</v>
      </c>
      <c r="B113" s="164" t="s">
        <v>129</v>
      </c>
      <c r="C113" s="165" t="s">
        <v>130</v>
      </c>
      <c r="D113" s="164" t="s">
        <v>122</v>
      </c>
      <c r="E113" s="156">
        <v>1</v>
      </c>
      <c r="F113" s="156" t="s">
        <v>123</v>
      </c>
      <c r="G113" s="156">
        <v>2</v>
      </c>
      <c r="H113" s="166"/>
    </row>
    <row r="114" spans="1:8" ht="85" thickTop="1" thickBot="1" x14ac:dyDescent="0.4">
      <c r="A114" s="131">
        <v>3</v>
      </c>
      <c r="B114" s="115" t="s">
        <v>131</v>
      </c>
      <c r="C114" s="113" t="s">
        <v>367</v>
      </c>
      <c r="D114" s="115" t="s">
        <v>122</v>
      </c>
      <c r="E114" s="131">
        <v>1</v>
      </c>
      <c r="F114" s="131" t="s">
        <v>49</v>
      </c>
      <c r="G114" s="131">
        <v>2</v>
      </c>
      <c r="H114" s="115"/>
    </row>
    <row r="115" spans="1:8" ht="15.5" thickTop="1" thickBot="1" x14ac:dyDescent="0.4">
      <c r="A115" s="156">
        <v>4</v>
      </c>
      <c r="B115" s="164" t="s">
        <v>132</v>
      </c>
      <c r="C115" s="164" t="s">
        <v>366</v>
      </c>
      <c r="D115" s="164" t="s">
        <v>69</v>
      </c>
      <c r="E115" s="156">
        <v>1</v>
      </c>
      <c r="F115" s="156" t="s">
        <v>49</v>
      </c>
      <c r="G115" s="156">
        <v>2</v>
      </c>
      <c r="H115" s="167"/>
    </row>
    <row r="116" spans="1:8" ht="85" thickTop="1" thickBot="1" x14ac:dyDescent="0.4">
      <c r="A116" s="131">
        <v>5</v>
      </c>
      <c r="B116" s="115" t="s">
        <v>65</v>
      </c>
      <c r="C116" s="161" t="s">
        <v>368</v>
      </c>
      <c r="D116" s="115" t="s">
        <v>133</v>
      </c>
      <c r="E116" s="131">
        <v>1</v>
      </c>
      <c r="F116" s="131" t="s">
        <v>49</v>
      </c>
      <c r="G116" s="131">
        <v>2</v>
      </c>
      <c r="H116" s="115"/>
    </row>
    <row r="117" spans="1:8" ht="57" thickTop="1" thickBot="1" x14ac:dyDescent="0.4">
      <c r="A117" s="131">
        <v>6</v>
      </c>
      <c r="B117" s="115" t="s">
        <v>86</v>
      </c>
      <c r="C117" s="162" t="s">
        <v>281</v>
      </c>
      <c r="D117" s="115" t="s">
        <v>134</v>
      </c>
      <c r="E117" s="131">
        <v>1</v>
      </c>
      <c r="F117" s="131" t="s">
        <v>49</v>
      </c>
      <c r="G117" s="131">
        <v>2</v>
      </c>
      <c r="H117" s="115"/>
    </row>
    <row r="118" spans="1:8" ht="57" thickTop="1" thickBot="1" x14ac:dyDescent="0.4">
      <c r="A118" s="131">
        <v>7</v>
      </c>
      <c r="B118" s="115" t="s">
        <v>62</v>
      </c>
      <c r="C118" s="163" t="s">
        <v>282</v>
      </c>
      <c r="D118" s="115" t="s">
        <v>134</v>
      </c>
      <c r="E118" s="131">
        <v>1</v>
      </c>
      <c r="F118" s="131" t="s">
        <v>49</v>
      </c>
      <c r="G118" s="131">
        <v>2</v>
      </c>
      <c r="H118" s="115"/>
    </row>
    <row r="119" spans="1:8" ht="43" thickTop="1" thickBot="1" x14ac:dyDescent="0.4">
      <c r="A119" s="131">
        <v>8</v>
      </c>
      <c r="B119" s="115" t="s">
        <v>135</v>
      </c>
      <c r="C119" s="161" t="s">
        <v>299</v>
      </c>
      <c r="D119" s="115" t="s">
        <v>133</v>
      </c>
      <c r="E119" s="131">
        <v>1</v>
      </c>
      <c r="F119" s="131" t="s">
        <v>49</v>
      </c>
      <c r="G119" s="131">
        <v>0</v>
      </c>
      <c r="H119" s="115"/>
    </row>
    <row r="120" spans="1:8" ht="21" thickTop="1" thickBot="1" x14ac:dyDescent="0.4">
      <c r="A120" s="250" t="s">
        <v>80</v>
      </c>
      <c r="B120" s="251"/>
      <c r="C120" s="251"/>
      <c r="D120" s="251"/>
      <c r="E120" s="251"/>
      <c r="F120" s="251"/>
      <c r="G120" s="251"/>
      <c r="H120" s="252"/>
    </row>
    <row r="121" spans="1:8" ht="57" thickTop="1" thickBot="1" x14ac:dyDescent="0.4">
      <c r="A121" s="39" t="s">
        <v>39</v>
      </c>
      <c r="B121" s="41" t="s">
        <v>40</v>
      </c>
      <c r="C121" s="41" t="s">
        <v>41</v>
      </c>
      <c r="D121" s="41" t="s">
        <v>42</v>
      </c>
      <c r="E121" s="41" t="s">
        <v>43</v>
      </c>
      <c r="F121" s="41" t="s">
        <v>44</v>
      </c>
      <c r="G121" s="41" t="s">
        <v>45</v>
      </c>
      <c r="H121" s="46" t="s">
        <v>46</v>
      </c>
    </row>
    <row r="122" spans="1:8" ht="43" thickTop="1" thickBot="1" x14ac:dyDescent="0.4">
      <c r="A122" s="42">
        <v>1</v>
      </c>
      <c r="B122" s="114" t="s">
        <v>81</v>
      </c>
      <c r="C122" s="85" t="s">
        <v>311</v>
      </c>
      <c r="D122" s="131" t="s">
        <v>82</v>
      </c>
      <c r="E122" s="131">
        <v>1</v>
      </c>
      <c r="F122" s="131" t="s">
        <v>49</v>
      </c>
      <c r="G122" s="131">
        <v>1</v>
      </c>
      <c r="H122" s="42"/>
    </row>
    <row r="123" spans="1:8" ht="29" thickTop="1" thickBot="1" x14ac:dyDescent="0.4">
      <c r="A123" s="42">
        <v>2</v>
      </c>
      <c r="B123" s="152" t="s">
        <v>83</v>
      </c>
      <c r="C123" s="139" t="s">
        <v>312</v>
      </c>
      <c r="D123" s="131" t="s">
        <v>82</v>
      </c>
      <c r="E123" s="131">
        <v>1</v>
      </c>
      <c r="F123" s="131" t="s">
        <v>49</v>
      </c>
      <c r="G123" s="131">
        <v>1</v>
      </c>
      <c r="H123" s="42"/>
    </row>
    <row r="124" spans="1:8" ht="29" thickTop="1" thickBot="1" x14ac:dyDescent="0.4">
      <c r="A124" s="42">
        <v>3</v>
      </c>
      <c r="B124" s="168" t="s">
        <v>136</v>
      </c>
      <c r="C124" s="142" t="s">
        <v>355</v>
      </c>
      <c r="D124" s="131" t="s">
        <v>82</v>
      </c>
      <c r="E124" s="131">
        <v>1</v>
      </c>
      <c r="F124" s="131" t="s">
        <v>49</v>
      </c>
      <c r="G124" s="131">
        <v>2</v>
      </c>
      <c r="H124" s="42"/>
    </row>
    <row r="125" spans="1:8" ht="19.5" thickTop="1" thickBot="1" x14ac:dyDescent="0.5">
      <c r="A125" s="253" t="s">
        <v>369</v>
      </c>
      <c r="B125" s="267"/>
      <c r="C125" s="267"/>
      <c r="D125" s="267"/>
      <c r="E125" s="267"/>
      <c r="F125" s="267"/>
      <c r="G125" s="267"/>
      <c r="H125" s="268"/>
    </row>
    <row r="126" spans="1:8" ht="15" thickTop="1" x14ac:dyDescent="0.35">
      <c r="A126" s="269" t="s">
        <v>35</v>
      </c>
      <c r="B126" s="264"/>
      <c r="C126" s="264"/>
      <c r="D126" s="264"/>
      <c r="E126" s="264"/>
      <c r="F126" s="264"/>
      <c r="G126" s="264"/>
      <c r="H126" s="265"/>
    </row>
    <row r="127" spans="1:8" x14ac:dyDescent="0.35">
      <c r="A127" s="259" t="s">
        <v>427</v>
      </c>
      <c r="B127" s="266"/>
      <c r="C127" s="266"/>
      <c r="D127" s="266"/>
      <c r="E127" s="266"/>
      <c r="F127" s="266"/>
      <c r="G127" s="266"/>
      <c r="H127" s="258"/>
    </row>
    <row r="128" spans="1:8" x14ac:dyDescent="0.35">
      <c r="A128" s="259" t="s">
        <v>275</v>
      </c>
      <c r="B128" s="266"/>
      <c r="C128" s="266"/>
      <c r="D128" s="266"/>
      <c r="E128" s="266"/>
      <c r="F128" s="266"/>
      <c r="G128" s="266"/>
      <c r="H128" s="258"/>
    </row>
    <row r="129" spans="1:8" x14ac:dyDescent="0.35">
      <c r="A129" s="259" t="s">
        <v>295</v>
      </c>
      <c r="B129" s="266"/>
      <c r="C129" s="266"/>
      <c r="D129" s="266"/>
      <c r="E129" s="266"/>
      <c r="F129" s="266"/>
      <c r="G129" s="266"/>
      <c r="H129" s="258"/>
    </row>
    <row r="130" spans="1:8" x14ac:dyDescent="0.35">
      <c r="A130" s="259" t="s">
        <v>361</v>
      </c>
      <c r="B130" s="266"/>
      <c r="C130" s="266"/>
      <c r="D130" s="266"/>
      <c r="E130" s="266"/>
      <c r="F130" s="266"/>
      <c r="G130" s="266"/>
      <c r="H130" s="258"/>
    </row>
    <row r="131" spans="1:8" x14ac:dyDescent="0.35">
      <c r="A131" s="256" t="s">
        <v>36</v>
      </c>
      <c r="B131" s="266"/>
      <c r="C131" s="266"/>
      <c r="D131" s="266"/>
      <c r="E131" s="266"/>
      <c r="F131" s="266"/>
      <c r="G131" s="266"/>
      <c r="H131" s="258"/>
    </row>
    <row r="132" spans="1:8" x14ac:dyDescent="0.35">
      <c r="A132" s="259" t="s">
        <v>425</v>
      </c>
      <c r="B132" s="266"/>
      <c r="C132" s="266"/>
      <c r="D132" s="266"/>
      <c r="E132" s="266"/>
      <c r="F132" s="266"/>
      <c r="G132" s="266"/>
      <c r="H132" s="258"/>
    </row>
    <row r="133" spans="1:8" x14ac:dyDescent="0.35">
      <c r="A133" s="256" t="s">
        <v>120</v>
      </c>
      <c r="B133" s="266"/>
      <c r="C133" s="266"/>
      <c r="D133" s="266"/>
      <c r="E133" s="266"/>
      <c r="F133" s="266"/>
      <c r="G133" s="266"/>
      <c r="H133" s="258"/>
    </row>
    <row r="134" spans="1:8" ht="15" thickBot="1" x14ac:dyDescent="0.4">
      <c r="A134" s="260" t="s">
        <v>38</v>
      </c>
      <c r="B134" s="261"/>
      <c r="C134" s="261"/>
      <c r="D134" s="261"/>
      <c r="E134" s="261"/>
      <c r="F134" s="261"/>
      <c r="G134" s="261"/>
      <c r="H134" s="262"/>
    </row>
    <row r="135" spans="1:8" ht="29" thickTop="1" thickBot="1" x14ac:dyDescent="0.4">
      <c r="A135" s="39" t="s">
        <v>39</v>
      </c>
      <c r="B135" s="41" t="s">
        <v>40</v>
      </c>
      <c r="C135" s="41" t="s">
        <v>41</v>
      </c>
      <c r="D135" s="41" t="s">
        <v>42</v>
      </c>
      <c r="E135" s="41" t="s">
        <v>43</v>
      </c>
      <c r="F135" s="41" t="s">
        <v>44</v>
      </c>
      <c r="G135" s="41" t="s">
        <v>45</v>
      </c>
      <c r="H135" s="41" t="s">
        <v>121</v>
      </c>
    </row>
    <row r="136" spans="1:8" ht="409.6" thickTop="1" thickBot="1" x14ac:dyDescent="0.4">
      <c r="A136" s="42">
        <v>1</v>
      </c>
      <c r="B136" s="113" t="s">
        <v>137</v>
      </c>
      <c r="C136" s="113" t="s">
        <v>138</v>
      </c>
      <c r="D136" s="131" t="s">
        <v>122</v>
      </c>
      <c r="E136" s="131">
        <v>1</v>
      </c>
      <c r="F136" s="131" t="s">
        <v>49</v>
      </c>
      <c r="G136" s="131">
        <v>2</v>
      </c>
      <c r="H136" s="49"/>
    </row>
    <row r="137" spans="1:8" ht="409.6" thickTop="1" thickBot="1" x14ac:dyDescent="0.4">
      <c r="A137" s="42">
        <v>2</v>
      </c>
      <c r="B137" s="113" t="s">
        <v>139</v>
      </c>
      <c r="C137" s="113" t="s">
        <v>140</v>
      </c>
      <c r="D137" s="131" t="s">
        <v>122</v>
      </c>
      <c r="E137" s="131">
        <v>1</v>
      </c>
      <c r="F137" s="131" t="s">
        <v>49</v>
      </c>
      <c r="G137" s="131">
        <v>2</v>
      </c>
      <c r="H137" s="49"/>
    </row>
    <row r="138" spans="1:8" ht="409.6" thickTop="1" thickBot="1" x14ac:dyDescent="0.4">
      <c r="A138" s="201">
        <v>3</v>
      </c>
      <c r="B138" s="147" t="s">
        <v>141</v>
      </c>
      <c r="C138" s="147" t="s">
        <v>142</v>
      </c>
      <c r="D138" s="169" t="s">
        <v>122</v>
      </c>
      <c r="E138" s="169">
        <v>1</v>
      </c>
      <c r="F138" s="169" t="s">
        <v>49</v>
      </c>
      <c r="G138" s="169">
        <v>2</v>
      </c>
      <c r="H138" s="50"/>
    </row>
    <row r="139" spans="1:8" ht="408" customHeight="1" thickTop="1" thickBot="1" x14ac:dyDescent="0.4">
      <c r="A139" s="202">
        <v>4</v>
      </c>
      <c r="B139" s="170" t="s">
        <v>143</v>
      </c>
      <c r="C139" s="158" t="s">
        <v>144</v>
      </c>
      <c r="D139" s="156" t="s">
        <v>122</v>
      </c>
      <c r="E139" s="156">
        <v>1</v>
      </c>
      <c r="F139" s="156" t="s">
        <v>49</v>
      </c>
      <c r="G139" s="156">
        <v>2</v>
      </c>
      <c r="H139" s="51"/>
    </row>
    <row r="140" spans="1:8" ht="99.5" thickTop="1" thickBot="1" x14ac:dyDescent="0.4">
      <c r="A140" s="202">
        <v>5</v>
      </c>
      <c r="B140" s="170" t="s">
        <v>145</v>
      </c>
      <c r="C140" s="158" t="s">
        <v>370</v>
      </c>
      <c r="D140" s="156" t="s">
        <v>122</v>
      </c>
      <c r="E140" s="156">
        <v>1</v>
      </c>
      <c r="F140" s="156" t="s">
        <v>49</v>
      </c>
      <c r="G140" s="156">
        <v>2</v>
      </c>
      <c r="H140" s="52" t="s">
        <v>150</v>
      </c>
    </row>
    <row r="141" spans="1:8" ht="57.5" thickTop="1" thickBot="1" x14ac:dyDescent="0.4">
      <c r="A141" s="53">
        <v>6</v>
      </c>
      <c r="B141" s="171" t="s">
        <v>146</v>
      </c>
      <c r="C141" s="155" t="s">
        <v>286</v>
      </c>
      <c r="D141" s="172" t="s">
        <v>133</v>
      </c>
      <c r="E141" s="172">
        <v>1</v>
      </c>
      <c r="F141" s="172" t="s">
        <v>49</v>
      </c>
      <c r="G141" s="172">
        <v>2</v>
      </c>
      <c r="H141" s="53"/>
    </row>
    <row r="142" spans="1:8" ht="57" thickTop="1" thickBot="1" x14ac:dyDescent="0.4">
      <c r="A142" s="54">
        <v>7</v>
      </c>
      <c r="B142" s="173" t="s">
        <v>147</v>
      </c>
      <c r="C142" s="163" t="s">
        <v>282</v>
      </c>
      <c r="D142" s="174" t="s">
        <v>134</v>
      </c>
      <c r="E142" s="174">
        <v>1</v>
      </c>
      <c r="F142" s="174" t="s">
        <v>49</v>
      </c>
      <c r="G142" s="174">
        <v>2</v>
      </c>
      <c r="H142" s="54"/>
    </row>
    <row r="143" spans="1:8" ht="57" thickTop="1" thickBot="1" x14ac:dyDescent="0.4">
      <c r="A143" s="42">
        <v>8</v>
      </c>
      <c r="B143" s="112" t="s">
        <v>148</v>
      </c>
      <c r="C143" s="163" t="s">
        <v>282</v>
      </c>
      <c r="D143" s="131" t="s">
        <v>134</v>
      </c>
      <c r="E143" s="131">
        <v>1</v>
      </c>
      <c r="F143" s="131" t="s">
        <v>49</v>
      </c>
      <c r="G143" s="131">
        <v>2</v>
      </c>
      <c r="H143" s="42"/>
    </row>
    <row r="144" spans="1:8" ht="43.5" thickTop="1" thickBot="1" x14ac:dyDescent="0.4">
      <c r="A144" s="42">
        <v>9</v>
      </c>
      <c r="B144" s="112" t="s">
        <v>135</v>
      </c>
      <c r="C144" s="155" t="s">
        <v>299</v>
      </c>
      <c r="D144" s="131" t="s">
        <v>133</v>
      </c>
      <c r="E144" s="131">
        <v>1</v>
      </c>
      <c r="F144" s="131" t="s">
        <v>49</v>
      </c>
      <c r="G144" s="131">
        <v>0</v>
      </c>
      <c r="H144" s="42"/>
    </row>
    <row r="145" spans="1:8" ht="29" thickTop="1" thickBot="1" x14ac:dyDescent="0.4">
      <c r="A145" s="42">
        <v>10</v>
      </c>
      <c r="B145" s="113" t="s">
        <v>149</v>
      </c>
      <c r="C145" s="113" t="s">
        <v>371</v>
      </c>
      <c r="D145" s="131" t="s">
        <v>122</v>
      </c>
      <c r="E145" s="131">
        <v>1</v>
      </c>
      <c r="F145" s="131" t="s">
        <v>49</v>
      </c>
      <c r="G145" s="131">
        <v>2</v>
      </c>
      <c r="H145" s="45"/>
    </row>
    <row r="146" spans="1:8" ht="15" thickTop="1" x14ac:dyDescent="0.35"/>
  </sheetData>
  <mergeCells count="83">
    <mergeCell ref="A131:H131"/>
    <mergeCell ref="A132:H132"/>
    <mergeCell ref="A133:H133"/>
    <mergeCell ref="A134:H134"/>
    <mergeCell ref="A126:H126"/>
    <mergeCell ref="A127:H127"/>
    <mergeCell ref="A128:H128"/>
    <mergeCell ref="A129:H129"/>
    <mergeCell ref="A130:H130"/>
    <mergeCell ref="A108:H108"/>
    <mergeCell ref="A109:H109"/>
    <mergeCell ref="A110:H110"/>
    <mergeCell ref="A120:H120"/>
    <mergeCell ref="A125:H125"/>
    <mergeCell ref="A103:H103"/>
    <mergeCell ref="A104:H104"/>
    <mergeCell ref="A105:H105"/>
    <mergeCell ref="A106:H106"/>
    <mergeCell ref="A107:H107"/>
    <mergeCell ref="A93:H93"/>
    <mergeCell ref="A94:H94"/>
    <mergeCell ref="A97:H97"/>
    <mergeCell ref="A101:H101"/>
    <mergeCell ref="A102:H102"/>
    <mergeCell ref="A90:H90"/>
    <mergeCell ref="A88:H88"/>
    <mergeCell ref="A91:H91"/>
    <mergeCell ref="A92:H92"/>
    <mergeCell ref="A81:H81"/>
    <mergeCell ref="A85:H85"/>
    <mergeCell ref="A86:H86"/>
    <mergeCell ref="A87:H87"/>
    <mergeCell ref="A89:H89"/>
    <mergeCell ref="A72:H72"/>
    <mergeCell ref="A73:H73"/>
    <mergeCell ref="A74:H74"/>
    <mergeCell ref="A75:H75"/>
    <mergeCell ref="A67:H67"/>
    <mergeCell ref="A68:H68"/>
    <mergeCell ref="A69:H69"/>
    <mergeCell ref="A70:H70"/>
    <mergeCell ref="A71:H71"/>
    <mergeCell ref="A57:H57"/>
    <mergeCell ref="A66:H66"/>
    <mergeCell ref="A22:H22"/>
    <mergeCell ref="A23:H23"/>
    <mergeCell ref="A24:H24"/>
    <mergeCell ref="A25:H25"/>
    <mergeCell ref="A26:H26"/>
    <mergeCell ref="A16:H16"/>
    <mergeCell ref="A18:H18"/>
    <mergeCell ref="A19:H19"/>
    <mergeCell ref="A20:H20"/>
    <mergeCell ref="A21:H21"/>
    <mergeCell ref="A17:H17"/>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7"/>
  <sheetViews>
    <sheetView workbookViewId="0">
      <selection activeCell="G60" sqref="G60"/>
    </sheetView>
  </sheetViews>
  <sheetFormatPr defaultColWidth="14.453125" defaultRowHeight="14.5" x14ac:dyDescent="0.35"/>
  <cols>
    <col min="1" max="1" width="5.1796875" style="10" customWidth="1"/>
    <col min="2" max="2" width="52" style="10" customWidth="1"/>
    <col min="3" max="3" width="27.453125" style="10" customWidth="1"/>
    <col min="4" max="4" width="22" style="10" customWidth="1"/>
    <col min="5" max="5" width="15.453125" style="10" customWidth="1"/>
    <col min="6" max="6" width="23.453125" style="10" customWidth="1"/>
    <col min="7" max="7" width="14.453125" style="10" customWidth="1"/>
    <col min="8" max="8" width="25" style="10" customWidth="1"/>
    <col min="9" max="11" width="8.7265625" style="1" customWidth="1"/>
    <col min="12" max="16384" width="14.453125" style="1"/>
  </cols>
  <sheetData>
    <row r="1" spans="1:8" x14ac:dyDescent="0.35">
      <c r="A1" s="247"/>
      <c r="B1" s="248"/>
      <c r="C1" s="248"/>
      <c r="D1" s="248"/>
      <c r="E1" s="248"/>
      <c r="F1" s="248"/>
      <c r="G1" s="248"/>
      <c r="H1" s="248"/>
    </row>
    <row r="2" spans="1:8" ht="20.5" x14ac:dyDescent="0.45">
      <c r="A2" s="225" t="s">
        <v>22</v>
      </c>
      <c r="B2" s="225"/>
      <c r="C2" s="225"/>
      <c r="D2" s="225"/>
      <c r="E2" s="225"/>
      <c r="F2" s="225"/>
      <c r="G2" s="225"/>
      <c r="H2" s="225"/>
    </row>
    <row r="3" spans="1:8" ht="20.5" x14ac:dyDescent="0.35">
      <c r="A3" s="226" t="str">
        <f>'Информация о Чемпионате'!B4</f>
        <v>Региональный</v>
      </c>
      <c r="B3" s="226"/>
      <c r="C3" s="226"/>
      <c r="D3" s="226"/>
      <c r="E3" s="226"/>
      <c r="F3" s="226"/>
      <c r="G3" s="226"/>
      <c r="H3" s="226"/>
    </row>
    <row r="4" spans="1:8" ht="20.5" x14ac:dyDescent="0.45">
      <c r="A4" s="225" t="s">
        <v>23</v>
      </c>
      <c r="B4" s="225"/>
      <c r="C4" s="225"/>
      <c r="D4" s="225"/>
      <c r="E4" s="225"/>
      <c r="F4" s="225"/>
      <c r="G4" s="225"/>
      <c r="H4" s="225"/>
    </row>
    <row r="5" spans="1:8" ht="20" x14ac:dyDescent="0.35">
      <c r="A5" s="227" t="str">
        <f>'Информация о Чемпионате'!B3</f>
        <v>Промышленная механика и монтаж</v>
      </c>
      <c r="B5" s="227"/>
      <c r="C5" s="227"/>
      <c r="D5" s="227"/>
      <c r="E5" s="227"/>
      <c r="F5" s="227"/>
      <c r="G5" s="227"/>
      <c r="H5" s="227"/>
    </row>
    <row r="6" spans="1:8" x14ac:dyDescent="0.35">
      <c r="A6" s="228" t="s">
        <v>24</v>
      </c>
      <c r="B6" s="224"/>
      <c r="C6" s="224"/>
      <c r="D6" s="224"/>
      <c r="E6" s="224"/>
      <c r="F6" s="224"/>
      <c r="G6" s="224"/>
      <c r="H6" s="224"/>
    </row>
    <row r="7" spans="1:8" ht="15.5" x14ac:dyDescent="0.35">
      <c r="A7" s="228" t="s">
        <v>25</v>
      </c>
      <c r="B7" s="228"/>
      <c r="C7" s="229" t="str">
        <f>'Информация о Чемпионате'!B5</f>
        <v>Томская область</v>
      </c>
      <c r="D7" s="229"/>
      <c r="E7" s="229"/>
      <c r="F7" s="229"/>
      <c r="G7" s="229"/>
      <c r="H7" s="229"/>
    </row>
    <row r="8" spans="1:8" ht="15.5" x14ac:dyDescent="0.35">
      <c r="A8" s="228" t="s">
        <v>26</v>
      </c>
      <c r="B8" s="228"/>
      <c r="C8" s="228"/>
      <c r="D8" s="229" t="str">
        <f>'Информация о Чемпионате'!B6</f>
        <v>Областное государственное бюджетное профессиональное образовательное учреждение «Томский политехнический техникум»</v>
      </c>
      <c r="E8" s="229"/>
      <c r="F8" s="229"/>
      <c r="G8" s="229"/>
      <c r="H8" s="229"/>
    </row>
    <row r="9" spans="1:8" ht="15" x14ac:dyDescent="0.35">
      <c r="A9" s="228" t="s">
        <v>27</v>
      </c>
      <c r="B9" s="228"/>
      <c r="C9" s="228" t="str">
        <f>'Информация о Чемпионате'!B7</f>
        <v>Томская область, г. Томск, ул. Смирнова 44/1, пом. 1101, аудитория 103, 104</v>
      </c>
      <c r="D9" s="228"/>
      <c r="E9" s="228"/>
      <c r="F9" s="228"/>
      <c r="G9" s="228"/>
      <c r="H9" s="228"/>
    </row>
    <row r="10" spans="1:8" ht="15" x14ac:dyDescent="0.35">
      <c r="A10" s="228" t="s">
        <v>28</v>
      </c>
      <c r="B10" s="228"/>
      <c r="C10" s="228" t="str">
        <f>'Информация о Чемпионате'!B9</f>
        <v>Шабалин Вадим Сергеевич</v>
      </c>
      <c r="D10" s="228"/>
      <c r="E10" s="228" t="str">
        <f>'Информация о Чемпионате'!B10</f>
        <v>vadim.shabalin,1991@mail.ru</v>
      </c>
      <c r="F10" s="228"/>
      <c r="G10" s="228" t="str">
        <f>'Информация о Чемпионате'!B11</f>
        <v>8-909-547-95-55</v>
      </c>
      <c r="H10" s="228"/>
    </row>
    <row r="11" spans="1:8" ht="15.75" customHeight="1" x14ac:dyDescent="0.35">
      <c r="A11" s="228" t="s">
        <v>29</v>
      </c>
      <c r="B11" s="228"/>
      <c r="C11" s="228" t="str">
        <f>'Информация о Чемпионате'!B12</f>
        <v>Метелькова Елена Александровна</v>
      </c>
      <c r="D11" s="228"/>
      <c r="E11" s="228" t="str">
        <f>'Информация о Чемпионате'!B13</f>
        <v>moongirl-09@mail.ru</v>
      </c>
      <c r="F11" s="228"/>
      <c r="G11" s="228" t="str">
        <f>'Информация о Чемпионате'!B14</f>
        <v>8-953-925-60-83</v>
      </c>
      <c r="H11" s="228"/>
    </row>
    <row r="12" spans="1:8" ht="15.75" customHeight="1" x14ac:dyDescent="0.35">
      <c r="A12" s="228" t="s">
        <v>30</v>
      </c>
      <c r="B12" s="228"/>
      <c r="C12" s="228">
        <f>'Информация о Чемпионате'!B17</f>
        <v>10</v>
      </c>
      <c r="D12" s="228"/>
      <c r="E12" s="228"/>
      <c r="F12" s="228"/>
      <c r="G12" s="228"/>
      <c r="H12" s="228"/>
    </row>
    <row r="13" spans="1:8" ht="15" x14ac:dyDescent="0.35">
      <c r="A13" s="228" t="s">
        <v>31</v>
      </c>
      <c r="B13" s="228"/>
      <c r="C13" s="228">
        <f>'Информация о Чемпионате'!B15</f>
        <v>6</v>
      </c>
      <c r="D13" s="228"/>
      <c r="E13" s="228"/>
      <c r="F13" s="228"/>
      <c r="G13" s="228"/>
      <c r="H13" s="228"/>
    </row>
    <row r="14" spans="1:8" ht="15" x14ac:dyDescent="0.35">
      <c r="A14" s="228" t="s">
        <v>32</v>
      </c>
      <c r="B14" s="228"/>
      <c r="C14" s="228">
        <f>'Информация о Чемпионате'!B16</f>
        <v>2</v>
      </c>
      <c r="D14" s="228"/>
      <c r="E14" s="228"/>
      <c r="F14" s="228"/>
      <c r="G14" s="228"/>
      <c r="H14" s="228"/>
    </row>
    <row r="15" spans="1:8" ht="15" x14ac:dyDescent="0.35">
      <c r="A15" s="228" t="s">
        <v>33</v>
      </c>
      <c r="B15" s="228"/>
      <c r="C15" s="228" t="str">
        <f>'Информация о Чемпионате'!B8</f>
        <v>10.03.2025-14.03.2025</v>
      </c>
      <c r="D15" s="228"/>
      <c r="E15" s="228"/>
      <c r="F15" s="228"/>
      <c r="G15" s="228"/>
      <c r="H15" s="228"/>
    </row>
    <row r="16" spans="1:8" s="32" customFormat="1" ht="15" x14ac:dyDescent="0.35">
      <c r="A16" s="275" t="s">
        <v>172</v>
      </c>
      <c r="B16" s="275"/>
      <c r="C16" s="275"/>
      <c r="D16" s="275"/>
      <c r="E16" s="275"/>
      <c r="F16" s="275"/>
      <c r="G16" s="275"/>
      <c r="H16" s="275"/>
    </row>
    <row r="17" spans="1:8" ht="20.5" x14ac:dyDescent="0.35">
      <c r="A17" s="271" t="s">
        <v>89</v>
      </c>
      <c r="B17" s="224"/>
      <c r="C17" s="224"/>
      <c r="D17" s="224"/>
      <c r="E17" s="224"/>
      <c r="F17" s="224"/>
      <c r="G17" s="224"/>
      <c r="H17" s="224"/>
    </row>
    <row r="18" spans="1:8" ht="56" x14ac:dyDescent="0.35">
      <c r="A18" s="5" t="s">
        <v>39</v>
      </c>
      <c r="B18" s="5" t="s">
        <v>40</v>
      </c>
      <c r="C18" s="6" t="s">
        <v>41</v>
      </c>
      <c r="D18" s="11" t="s">
        <v>42</v>
      </c>
      <c r="E18" s="11" t="s">
        <v>43</v>
      </c>
      <c r="F18" s="11" t="s">
        <v>44</v>
      </c>
      <c r="G18" s="11" t="s">
        <v>45</v>
      </c>
      <c r="H18" s="5" t="s">
        <v>46</v>
      </c>
    </row>
    <row r="19" spans="1:8" x14ac:dyDescent="0.35">
      <c r="A19" s="8">
        <v>1</v>
      </c>
      <c r="B19" s="85" t="s">
        <v>173</v>
      </c>
      <c r="C19" s="179" t="s">
        <v>174</v>
      </c>
      <c r="D19" s="69" t="s">
        <v>175</v>
      </c>
      <c r="E19" s="60">
        <v>2700</v>
      </c>
      <c r="F19" s="13" t="s">
        <v>176</v>
      </c>
      <c r="G19" s="13">
        <f>E19*6</f>
        <v>16200</v>
      </c>
      <c r="H19" s="14"/>
    </row>
    <row r="20" spans="1:8" x14ac:dyDescent="0.35">
      <c r="A20" s="8">
        <v>2</v>
      </c>
      <c r="B20" s="85" t="s">
        <v>177</v>
      </c>
      <c r="C20" s="179" t="s">
        <v>179</v>
      </c>
      <c r="D20" s="69" t="s">
        <v>175</v>
      </c>
      <c r="E20" s="60">
        <v>480</v>
      </c>
      <c r="F20" s="13" t="s">
        <v>176</v>
      </c>
      <c r="G20" s="13">
        <f>E20*6</f>
        <v>2880</v>
      </c>
      <c r="H20" s="14"/>
    </row>
    <row r="21" spans="1:8" x14ac:dyDescent="0.35">
      <c r="A21" s="8">
        <v>3</v>
      </c>
      <c r="B21" s="85" t="s">
        <v>178</v>
      </c>
      <c r="C21" s="180" t="s">
        <v>180</v>
      </c>
      <c r="D21" s="69" t="s">
        <v>175</v>
      </c>
      <c r="E21" s="60">
        <v>675</v>
      </c>
      <c r="F21" s="13" t="s">
        <v>176</v>
      </c>
      <c r="G21" s="13">
        <f>E21*6</f>
        <v>4050</v>
      </c>
      <c r="H21" s="14"/>
    </row>
    <row r="22" spans="1:8" x14ac:dyDescent="0.35">
      <c r="A22" s="8">
        <v>4</v>
      </c>
      <c r="B22" s="85" t="s">
        <v>181</v>
      </c>
      <c r="C22" s="179" t="s">
        <v>182</v>
      </c>
      <c r="D22" s="69" t="s">
        <v>175</v>
      </c>
      <c r="E22" s="60" t="s">
        <v>183</v>
      </c>
      <c r="F22" s="13" t="s">
        <v>184</v>
      </c>
      <c r="G22" s="13" t="s">
        <v>372</v>
      </c>
      <c r="H22" s="14"/>
    </row>
    <row r="23" spans="1:8" x14ac:dyDescent="0.35">
      <c r="A23" s="8">
        <v>5</v>
      </c>
      <c r="B23" s="85" t="s">
        <v>185</v>
      </c>
      <c r="C23" s="179" t="s">
        <v>174</v>
      </c>
      <c r="D23" s="69" t="s">
        <v>175</v>
      </c>
      <c r="E23" s="60">
        <v>100</v>
      </c>
      <c r="F23" s="13" t="s">
        <v>176</v>
      </c>
      <c r="G23" s="13">
        <f>E23*6</f>
        <v>600</v>
      </c>
      <c r="H23" s="14"/>
    </row>
    <row r="24" spans="1:8" x14ac:dyDescent="0.35">
      <c r="A24" s="8">
        <v>6</v>
      </c>
      <c r="B24" s="85" t="s">
        <v>186</v>
      </c>
      <c r="C24" s="181" t="s">
        <v>187</v>
      </c>
      <c r="D24" s="69" t="s">
        <v>175</v>
      </c>
      <c r="E24" s="60">
        <v>2</v>
      </c>
      <c r="F24" s="13" t="s">
        <v>188</v>
      </c>
      <c r="G24" s="13">
        <f>E24*6</f>
        <v>12</v>
      </c>
      <c r="H24" s="14"/>
    </row>
    <row r="25" spans="1:8" x14ac:dyDescent="0.35">
      <c r="A25" s="8">
        <v>7</v>
      </c>
      <c r="B25" s="85" t="s">
        <v>189</v>
      </c>
      <c r="C25" s="179" t="s">
        <v>190</v>
      </c>
      <c r="D25" s="69" t="s">
        <v>175</v>
      </c>
      <c r="E25" s="60">
        <v>2</v>
      </c>
      <c r="F25" s="13" t="s">
        <v>188</v>
      </c>
      <c r="G25" s="13">
        <f>E25*6</f>
        <v>12</v>
      </c>
      <c r="H25" s="14"/>
    </row>
    <row r="26" spans="1:8" x14ac:dyDescent="0.35">
      <c r="A26" s="8">
        <v>8</v>
      </c>
      <c r="B26" s="85" t="s">
        <v>414</v>
      </c>
      <c r="C26" s="179" t="s">
        <v>191</v>
      </c>
      <c r="D26" s="69" t="s">
        <v>175</v>
      </c>
      <c r="E26" s="60">
        <v>2</v>
      </c>
      <c r="F26" s="13" t="s">
        <v>188</v>
      </c>
      <c r="G26" s="13">
        <f t="shared" ref="G26:G37" si="0">E26*6</f>
        <v>12</v>
      </c>
      <c r="H26" s="14"/>
    </row>
    <row r="27" spans="1:8" x14ac:dyDescent="0.35">
      <c r="A27" s="8">
        <v>9</v>
      </c>
      <c r="B27" s="105" t="s">
        <v>192</v>
      </c>
      <c r="C27" s="182" t="s">
        <v>193</v>
      </c>
      <c r="D27" s="69" t="s">
        <v>175</v>
      </c>
      <c r="E27" s="60">
        <v>2</v>
      </c>
      <c r="F27" s="13" t="s">
        <v>188</v>
      </c>
      <c r="G27" s="13">
        <f t="shared" si="0"/>
        <v>12</v>
      </c>
      <c r="H27" s="14"/>
    </row>
    <row r="28" spans="1:8" ht="28" x14ac:dyDescent="0.35">
      <c r="A28" s="8">
        <v>10</v>
      </c>
      <c r="B28" s="105" t="s">
        <v>194</v>
      </c>
      <c r="C28" s="182" t="s">
        <v>195</v>
      </c>
      <c r="D28" s="69" t="s">
        <v>175</v>
      </c>
      <c r="E28" s="60">
        <v>2</v>
      </c>
      <c r="F28" s="13" t="s">
        <v>188</v>
      </c>
      <c r="G28" s="13">
        <f t="shared" si="0"/>
        <v>12</v>
      </c>
      <c r="H28" s="14"/>
    </row>
    <row r="29" spans="1:8" ht="28" x14ac:dyDescent="0.35">
      <c r="A29" s="8">
        <v>11</v>
      </c>
      <c r="B29" s="105" t="s">
        <v>196</v>
      </c>
      <c r="C29" s="182" t="s">
        <v>197</v>
      </c>
      <c r="D29" s="69" t="s">
        <v>175</v>
      </c>
      <c r="E29" s="60">
        <v>5</v>
      </c>
      <c r="F29" s="13" t="s">
        <v>188</v>
      </c>
      <c r="G29" s="13">
        <f t="shared" si="0"/>
        <v>30</v>
      </c>
      <c r="H29" s="14"/>
    </row>
    <row r="30" spans="1:8" s="32" customFormat="1" ht="28" x14ac:dyDescent="0.35">
      <c r="A30" s="56">
        <v>12</v>
      </c>
      <c r="B30" s="183" t="s">
        <v>198</v>
      </c>
      <c r="C30" s="184" t="s">
        <v>199</v>
      </c>
      <c r="D30" s="69" t="s">
        <v>175</v>
      </c>
      <c r="E30" s="61">
        <v>2</v>
      </c>
      <c r="F30" s="57" t="s">
        <v>188</v>
      </c>
      <c r="G30" s="13">
        <f t="shared" si="0"/>
        <v>12</v>
      </c>
      <c r="H30" s="14"/>
    </row>
    <row r="31" spans="1:8" s="32" customFormat="1" ht="28" x14ac:dyDescent="0.35">
      <c r="A31" s="185">
        <v>13</v>
      </c>
      <c r="B31" s="186" t="s">
        <v>380</v>
      </c>
      <c r="C31" s="175" t="s">
        <v>200</v>
      </c>
      <c r="D31" s="187" t="s">
        <v>175</v>
      </c>
      <c r="E31" s="185">
        <v>1</v>
      </c>
      <c r="F31" s="57" t="s">
        <v>188</v>
      </c>
      <c r="G31" s="13">
        <f t="shared" si="0"/>
        <v>6</v>
      </c>
      <c r="H31" s="14"/>
    </row>
    <row r="32" spans="1:8" s="32" customFormat="1" x14ac:dyDescent="0.35">
      <c r="A32" s="185">
        <v>14</v>
      </c>
      <c r="B32" s="186" t="s">
        <v>381</v>
      </c>
      <c r="C32" s="175" t="s">
        <v>373</v>
      </c>
      <c r="D32" s="187" t="s">
        <v>175</v>
      </c>
      <c r="E32" s="185">
        <v>1</v>
      </c>
      <c r="F32" s="57" t="s">
        <v>188</v>
      </c>
      <c r="G32" s="13">
        <f t="shared" si="0"/>
        <v>6</v>
      </c>
      <c r="H32" s="14"/>
    </row>
    <row r="33" spans="1:8" s="32" customFormat="1" ht="28" x14ac:dyDescent="0.35">
      <c r="A33" s="185">
        <v>15</v>
      </c>
      <c r="B33" s="186" t="s">
        <v>201</v>
      </c>
      <c r="C33" s="175" t="s">
        <v>374</v>
      </c>
      <c r="D33" s="187" t="s">
        <v>175</v>
      </c>
      <c r="E33" s="185">
        <v>1</v>
      </c>
      <c r="F33" s="57" t="s">
        <v>188</v>
      </c>
      <c r="G33" s="13">
        <f>E33*6</f>
        <v>6</v>
      </c>
      <c r="H33" s="14"/>
    </row>
    <row r="34" spans="1:8" s="32" customFormat="1" x14ac:dyDescent="0.35">
      <c r="A34" s="185">
        <v>16</v>
      </c>
      <c r="B34" s="186" t="s">
        <v>202</v>
      </c>
      <c r="C34" s="176" t="s">
        <v>375</v>
      </c>
      <c r="D34" s="187" t="s">
        <v>175</v>
      </c>
      <c r="E34" s="185">
        <v>2</v>
      </c>
      <c r="F34" s="57" t="s">
        <v>188</v>
      </c>
      <c r="G34" s="13">
        <f t="shared" si="0"/>
        <v>12</v>
      </c>
      <c r="H34" s="14"/>
    </row>
    <row r="35" spans="1:8" s="32" customFormat="1" x14ac:dyDescent="0.35">
      <c r="A35" s="185">
        <v>17</v>
      </c>
      <c r="B35" s="186" t="s">
        <v>203</v>
      </c>
      <c r="C35" s="177" t="s">
        <v>376</v>
      </c>
      <c r="D35" s="187" t="s">
        <v>175</v>
      </c>
      <c r="E35" s="185">
        <v>1</v>
      </c>
      <c r="F35" s="57" t="s">
        <v>188</v>
      </c>
      <c r="G35" s="13">
        <f t="shared" si="0"/>
        <v>6</v>
      </c>
      <c r="H35" s="14"/>
    </row>
    <row r="36" spans="1:8" s="32" customFormat="1" ht="28" x14ac:dyDescent="0.35">
      <c r="A36" s="185">
        <v>18</v>
      </c>
      <c r="B36" s="186" t="s">
        <v>204</v>
      </c>
      <c r="C36" s="175" t="s">
        <v>377</v>
      </c>
      <c r="D36" s="187" t="s">
        <v>175</v>
      </c>
      <c r="E36" s="185">
        <v>1</v>
      </c>
      <c r="F36" s="57" t="s">
        <v>188</v>
      </c>
      <c r="G36" s="13">
        <f t="shared" si="0"/>
        <v>6</v>
      </c>
      <c r="H36" s="58"/>
    </row>
    <row r="37" spans="1:8" ht="28" x14ac:dyDescent="0.35">
      <c r="A37" s="188">
        <v>19</v>
      </c>
      <c r="B37" s="63" t="s">
        <v>205</v>
      </c>
      <c r="C37" s="189" t="s">
        <v>378</v>
      </c>
      <c r="D37" s="69" t="s">
        <v>175</v>
      </c>
      <c r="E37" s="188">
        <v>1</v>
      </c>
      <c r="F37" s="13" t="s">
        <v>188</v>
      </c>
      <c r="G37" s="13">
        <f t="shared" si="0"/>
        <v>6</v>
      </c>
      <c r="H37" s="59"/>
    </row>
    <row r="38" spans="1:8" s="55" customFormat="1" x14ac:dyDescent="0.35">
      <c r="A38" s="270" t="s">
        <v>206</v>
      </c>
      <c r="B38" s="270"/>
      <c r="C38" s="270"/>
      <c r="D38" s="270"/>
      <c r="E38" s="270"/>
      <c r="F38" s="270"/>
      <c r="G38" s="270"/>
      <c r="H38" s="270"/>
    </row>
    <row r="39" spans="1:8" s="55" customFormat="1" ht="20.5" x14ac:dyDescent="0.35">
      <c r="A39" s="271" t="s">
        <v>89</v>
      </c>
      <c r="B39" s="224"/>
      <c r="C39" s="224"/>
      <c r="D39" s="224"/>
      <c r="E39" s="224"/>
      <c r="F39" s="224"/>
      <c r="G39" s="224"/>
      <c r="H39" s="224"/>
    </row>
    <row r="40" spans="1:8" s="55" customFormat="1" ht="28" x14ac:dyDescent="0.35">
      <c r="A40" s="63" t="s">
        <v>39</v>
      </c>
      <c r="B40" s="64" t="s">
        <v>40</v>
      </c>
      <c r="C40" s="64" t="s">
        <v>41</v>
      </c>
      <c r="D40" s="64" t="s">
        <v>42</v>
      </c>
      <c r="E40" s="64" t="s">
        <v>43</v>
      </c>
      <c r="F40" s="64" t="s">
        <v>44</v>
      </c>
      <c r="G40" s="64" t="s">
        <v>45</v>
      </c>
      <c r="H40" s="64" t="s">
        <v>121</v>
      </c>
    </row>
    <row r="41" spans="1:8" s="55" customFormat="1" ht="28" x14ac:dyDescent="0.35">
      <c r="A41" s="65">
        <v>1</v>
      </c>
      <c r="B41" s="63" t="s">
        <v>207</v>
      </c>
      <c r="C41" s="63" t="s">
        <v>208</v>
      </c>
      <c r="D41" s="65" t="s">
        <v>209</v>
      </c>
      <c r="E41" s="65">
        <v>20</v>
      </c>
      <c r="F41" s="65" t="s">
        <v>49</v>
      </c>
      <c r="G41" s="65">
        <f>E41*6</f>
        <v>120</v>
      </c>
      <c r="H41" s="66"/>
    </row>
    <row r="42" spans="1:8" s="55" customFormat="1" ht="28" x14ac:dyDescent="0.35">
      <c r="A42" s="65">
        <v>2</v>
      </c>
      <c r="B42" s="67" t="s">
        <v>210</v>
      </c>
      <c r="C42" s="67" t="s">
        <v>379</v>
      </c>
      <c r="D42" s="65" t="s">
        <v>209</v>
      </c>
      <c r="E42" s="65">
        <v>20</v>
      </c>
      <c r="F42" s="65" t="s">
        <v>49</v>
      </c>
      <c r="G42" s="65">
        <f t="shared" ref="G42:G45" si="1">E42*6</f>
        <v>120</v>
      </c>
      <c r="H42" s="66"/>
    </row>
    <row r="43" spans="1:8" s="55" customFormat="1" ht="28" x14ac:dyDescent="0.35">
      <c r="A43" s="65">
        <v>3</v>
      </c>
      <c r="B43" s="67" t="s">
        <v>211</v>
      </c>
      <c r="C43" s="67" t="s">
        <v>379</v>
      </c>
      <c r="D43" s="65" t="s">
        <v>209</v>
      </c>
      <c r="E43" s="65">
        <v>10</v>
      </c>
      <c r="F43" s="65" t="s">
        <v>49</v>
      </c>
      <c r="G43" s="65">
        <f t="shared" si="1"/>
        <v>60</v>
      </c>
      <c r="H43" s="66"/>
    </row>
    <row r="44" spans="1:8" s="55" customFormat="1" ht="28" x14ac:dyDescent="0.35">
      <c r="A44" s="65">
        <v>4</v>
      </c>
      <c r="B44" s="67" t="s">
        <v>212</v>
      </c>
      <c r="C44" s="67" t="s">
        <v>379</v>
      </c>
      <c r="D44" s="65" t="s">
        <v>209</v>
      </c>
      <c r="E44" s="65">
        <v>5</v>
      </c>
      <c r="F44" s="65" t="s">
        <v>49</v>
      </c>
      <c r="G44" s="65">
        <f t="shared" si="1"/>
        <v>30</v>
      </c>
      <c r="H44" s="66"/>
    </row>
    <row r="45" spans="1:8" s="55" customFormat="1" ht="28" x14ac:dyDescent="0.35">
      <c r="A45" s="65">
        <v>5</v>
      </c>
      <c r="B45" s="67" t="s">
        <v>213</v>
      </c>
      <c r="C45" s="67" t="s">
        <v>379</v>
      </c>
      <c r="D45" s="65" t="s">
        <v>209</v>
      </c>
      <c r="E45" s="65">
        <v>10</v>
      </c>
      <c r="F45" s="65" t="s">
        <v>49</v>
      </c>
      <c r="G45" s="65">
        <f t="shared" si="1"/>
        <v>60</v>
      </c>
      <c r="H45" s="66"/>
    </row>
    <row r="46" spans="1:8" s="55" customFormat="1" x14ac:dyDescent="0.35">
      <c r="A46" s="270" t="s">
        <v>214</v>
      </c>
      <c r="B46" s="270"/>
      <c r="C46" s="270"/>
      <c r="D46" s="270"/>
      <c r="E46" s="270"/>
      <c r="F46" s="270"/>
      <c r="G46" s="270"/>
      <c r="H46" s="270"/>
    </row>
    <row r="47" spans="1:8" s="55" customFormat="1" ht="20.5" x14ac:dyDescent="0.35">
      <c r="A47" s="271" t="s">
        <v>89</v>
      </c>
      <c r="B47" s="224"/>
      <c r="C47" s="224"/>
      <c r="D47" s="224"/>
      <c r="E47" s="224"/>
      <c r="F47" s="224"/>
      <c r="G47" s="224"/>
      <c r="H47" s="224"/>
    </row>
    <row r="48" spans="1:8" s="55" customFormat="1" ht="42" x14ac:dyDescent="0.35">
      <c r="A48" s="68" t="s">
        <v>39</v>
      </c>
      <c r="B48" s="68" t="s">
        <v>40</v>
      </c>
      <c r="C48" s="68" t="s">
        <v>41</v>
      </c>
      <c r="D48" s="68" t="s">
        <v>42</v>
      </c>
      <c r="E48" s="68" t="s">
        <v>43</v>
      </c>
      <c r="F48" s="68" t="s">
        <v>44</v>
      </c>
      <c r="G48" s="68" t="s">
        <v>45</v>
      </c>
      <c r="H48" s="68" t="s">
        <v>121</v>
      </c>
    </row>
    <row r="49" spans="1:8" s="55" customFormat="1" x14ac:dyDescent="0.35">
      <c r="A49" s="69">
        <v>1</v>
      </c>
      <c r="B49" s="63" t="s">
        <v>215</v>
      </c>
      <c r="C49" s="63" t="s">
        <v>216</v>
      </c>
      <c r="D49" s="69" t="s">
        <v>209</v>
      </c>
      <c r="E49" s="64">
        <v>5</v>
      </c>
      <c r="F49" s="64" t="s">
        <v>217</v>
      </c>
      <c r="G49" s="64">
        <f>E49*6</f>
        <v>30</v>
      </c>
      <c r="H49" s="70"/>
    </row>
    <row r="50" spans="1:8" s="55" customFormat="1" x14ac:dyDescent="0.35">
      <c r="A50" s="69">
        <v>2</v>
      </c>
      <c r="B50" s="70" t="s">
        <v>218</v>
      </c>
      <c r="C50" s="70" t="s">
        <v>219</v>
      </c>
      <c r="D50" s="69" t="s">
        <v>209</v>
      </c>
      <c r="E50" s="71">
        <v>1</v>
      </c>
      <c r="F50" s="71" t="s">
        <v>49</v>
      </c>
      <c r="G50" s="64">
        <f t="shared" ref="G50:G56" si="2">E50*6</f>
        <v>6</v>
      </c>
      <c r="H50" s="70"/>
    </row>
    <row r="51" spans="1:8" s="55" customFormat="1" x14ac:dyDescent="0.35">
      <c r="A51" s="69">
        <v>3</v>
      </c>
      <c r="B51" s="70" t="s">
        <v>220</v>
      </c>
      <c r="C51" s="70" t="s">
        <v>216</v>
      </c>
      <c r="D51" s="69" t="s">
        <v>209</v>
      </c>
      <c r="E51" s="71">
        <v>1</v>
      </c>
      <c r="F51" s="71" t="s">
        <v>49</v>
      </c>
      <c r="G51" s="64">
        <f t="shared" si="2"/>
        <v>6</v>
      </c>
      <c r="H51" s="70"/>
    </row>
    <row r="52" spans="1:8" s="55" customFormat="1" x14ac:dyDescent="0.35">
      <c r="A52" s="69">
        <v>4</v>
      </c>
      <c r="B52" s="70" t="s">
        <v>221</v>
      </c>
      <c r="C52" s="70" t="s">
        <v>222</v>
      </c>
      <c r="D52" s="69" t="s">
        <v>209</v>
      </c>
      <c r="E52" s="71">
        <v>10</v>
      </c>
      <c r="F52" s="71" t="s">
        <v>49</v>
      </c>
      <c r="G52" s="64">
        <f t="shared" si="2"/>
        <v>60</v>
      </c>
      <c r="H52" s="70"/>
    </row>
    <row r="53" spans="1:8" s="55" customFormat="1" x14ac:dyDescent="0.35">
      <c r="A53" s="69">
        <v>5</v>
      </c>
      <c r="B53" s="70" t="s">
        <v>223</v>
      </c>
      <c r="C53" s="70" t="s">
        <v>224</v>
      </c>
      <c r="D53" s="69" t="s">
        <v>209</v>
      </c>
      <c r="E53" s="71">
        <v>10</v>
      </c>
      <c r="F53" s="71" t="s">
        <v>49</v>
      </c>
      <c r="G53" s="64">
        <f t="shared" si="2"/>
        <v>60</v>
      </c>
      <c r="H53" s="70"/>
    </row>
    <row r="54" spans="1:8" s="55" customFormat="1" x14ac:dyDescent="0.35">
      <c r="A54" s="69">
        <v>6</v>
      </c>
      <c r="B54" s="70" t="s">
        <v>225</v>
      </c>
      <c r="C54" s="70" t="s">
        <v>226</v>
      </c>
      <c r="D54" s="69" t="s">
        <v>209</v>
      </c>
      <c r="E54" s="71">
        <v>1</v>
      </c>
      <c r="F54" s="71" t="s">
        <v>49</v>
      </c>
      <c r="G54" s="64">
        <f t="shared" si="2"/>
        <v>6</v>
      </c>
      <c r="H54" s="70"/>
    </row>
    <row r="55" spans="1:8" s="55" customFormat="1" x14ac:dyDescent="0.35">
      <c r="A55" s="69">
        <v>7</v>
      </c>
      <c r="B55" s="70" t="s">
        <v>227</v>
      </c>
      <c r="C55" s="70" t="s">
        <v>228</v>
      </c>
      <c r="D55" s="69" t="s">
        <v>209</v>
      </c>
      <c r="E55" s="71">
        <v>1</v>
      </c>
      <c r="F55" s="71" t="s">
        <v>49</v>
      </c>
      <c r="G55" s="64">
        <f t="shared" si="2"/>
        <v>6</v>
      </c>
      <c r="H55" s="70"/>
    </row>
    <row r="56" spans="1:8" s="55" customFormat="1" x14ac:dyDescent="0.35">
      <c r="A56" s="69">
        <v>8</v>
      </c>
      <c r="B56" s="70" t="s">
        <v>229</v>
      </c>
      <c r="C56" s="70" t="s">
        <v>230</v>
      </c>
      <c r="D56" s="69" t="s">
        <v>209</v>
      </c>
      <c r="E56" s="71">
        <v>1</v>
      </c>
      <c r="F56" s="71" t="s">
        <v>49</v>
      </c>
      <c r="G56" s="64">
        <f t="shared" si="2"/>
        <v>6</v>
      </c>
      <c r="H56" s="70"/>
    </row>
    <row r="57" spans="1:8" s="55" customFormat="1" x14ac:dyDescent="0.35">
      <c r="A57" s="270" t="s">
        <v>231</v>
      </c>
      <c r="B57" s="270"/>
      <c r="C57" s="270"/>
      <c r="D57" s="270"/>
      <c r="E57" s="270"/>
      <c r="F57" s="270"/>
      <c r="G57" s="270"/>
      <c r="H57" s="270"/>
    </row>
    <row r="58" spans="1:8" s="55" customFormat="1" ht="20.5" x14ac:dyDescent="0.35">
      <c r="A58" s="271" t="s">
        <v>89</v>
      </c>
      <c r="B58" s="224"/>
      <c r="C58" s="224"/>
      <c r="D58" s="224"/>
      <c r="E58" s="224"/>
      <c r="F58" s="224"/>
      <c r="G58" s="224"/>
      <c r="H58" s="224"/>
    </row>
    <row r="59" spans="1:8" s="55" customFormat="1" ht="28" x14ac:dyDescent="0.35">
      <c r="A59" s="63" t="s">
        <v>39</v>
      </c>
      <c r="B59" s="64" t="s">
        <v>40</v>
      </c>
      <c r="C59" s="64" t="s">
        <v>41</v>
      </c>
      <c r="D59" s="64" t="s">
        <v>42</v>
      </c>
      <c r="E59" s="64" t="s">
        <v>43</v>
      </c>
      <c r="F59" s="64" t="s">
        <v>44</v>
      </c>
      <c r="G59" s="64" t="s">
        <v>45</v>
      </c>
      <c r="H59" s="64" t="s">
        <v>121</v>
      </c>
    </row>
    <row r="60" spans="1:8" s="55" customFormat="1" x14ac:dyDescent="0.35">
      <c r="A60" s="64">
        <v>1</v>
      </c>
      <c r="B60" s="63" t="s">
        <v>232</v>
      </c>
      <c r="C60" s="63">
        <v>1206</v>
      </c>
      <c r="D60" s="64" t="s">
        <v>175</v>
      </c>
      <c r="E60" s="64">
        <v>2</v>
      </c>
      <c r="F60" s="64" t="s">
        <v>188</v>
      </c>
      <c r="G60" s="64">
        <f>E60*6</f>
        <v>12</v>
      </c>
      <c r="H60" s="64"/>
    </row>
    <row r="61" spans="1:8" s="55" customFormat="1" x14ac:dyDescent="0.35">
      <c r="A61" s="64">
        <v>2</v>
      </c>
      <c r="B61" s="63" t="s">
        <v>233</v>
      </c>
      <c r="C61" s="63" t="s">
        <v>234</v>
      </c>
      <c r="D61" s="64" t="s">
        <v>175</v>
      </c>
      <c r="E61" s="64">
        <v>1</v>
      </c>
      <c r="F61" s="64" t="s">
        <v>188</v>
      </c>
      <c r="G61" s="64">
        <f t="shared" ref="G61:G62" si="3">E61*6</f>
        <v>6</v>
      </c>
      <c r="H61" s="64"/>
    </row>
    <row r="62" spans="1:8" s="55" customFormat="1" x14ac:dyDescent="0.35">
      <c r="A62" s="77">
        <v>3</v>
      </c>
      <c r="B62" s="63" t="s">
        <v>235</v>
      </c>
      <c r="C62" s="63" t="s">
        <v>236</v>
      </c>
      <c r="D62" s="65" t="s">
        <v>209</v>
      </c>
      <c r="E62" s="65">
        <v>1</v>
      </c>
      <c r="F62" s="65" t="s">
        <v>237</v>
      </c>
      <c r="G62" s="64">
        <f t="shared" si="3"/>
        <v>6</v>
      </c>
      <c r="H62" s="66"/>
    </row>
    <row r="63" spans="1:8" ht="20.5" x14ac:dyDescent="0.45">
      <c r="A63" s="272" t="s">
        <v>90</v>
      </c>
      <c r="B63" s="273"/>
      <c r="C63" s="273"/>
      <c r="D63" s="273"/>
      <c r="E63" s="273"/>
      <c r="F63" s="273"/>
      <c r="G63" s="273"/>
      <c r="H63" s="274"/>
    </row>
    <row r="64" spans="1:8" ht="56" x14ac:dyDescent="0.35">
      <c r="A64" s="72" t="s">
        <v>39</v>
      </c>
      <c r="B64" s="72" t="s">
        <v>40</v>
      </c>
      <c r="C64" s="11" t="s">
        <v>41</v>
      </c>
      <c r="D64" s="72" t="s">
        <v>42</v>
      </c>
      <c r="E64" s="72" t="s">
        <v>43</v>
      </c>
      <c r="F64" s="72" t="s">
        <v>44</v>
      </c>
      <c r="G64" s="11" t="s">
        <v>45</v>
      </c>
      <c r="H64" s="11" t="s">
        <v>46</v>
      </c>
    </row>
    <row r="65" spans="1:8" s="9" customFormat="1" x14ac:dyDescent="0.35">
      <c r="A65" s="64">
        <v>1</v>
      </c>
      <c r="B65" s="76" t="s">
        <v>238</v>
      </c>
      <c r="C65" s="66" t="s">
        <v>239</v>
      </c>
      <c r="D65" s="65" t="s">
        <v>209</v>
      </c>
      <c r="E65" s="77"/>
      <c r="F65" s="64" t="s">
        <v>240</v>
      </c>
      <c r="G65" s="77">
        <v>2</v>
      </c>
      <c r="H65" s="66"/>
    </row>
    <row r="66" spans="1:8" s="9" customFormat="1" x14ac:dyDescent="0.35">
      <c r="A66" s="64">
        <v>2</v>
      </c>
      <c r="B66" s="76" t="s">
        <v>241</v>
      </c>
      <c r="C66" s="66" t="s">
        <v>242</v>
      </c>
      <c r="D66" s="65" t="s">
        <v>209</v>
      </c>
      <c r="E66" s="77"/>
      <c r="F66" s="64" t="s">
        <v>49</v>
      </c>
      <c r="G66" s="77">
        <v>8</v>
      </c>
      <c r="H66" s="66"/>
    </row>
    <row r="67" spans="1:8" s="9" customFormat="1" x14ac:dyDescent="0.35">
      <c r="A67" s="64">
        <v>3</v>
      </c>
      <c r="B67" s="76" t="s">
        <v>243</v>
      </c>
      <c r="C67" s="66" t="s">
        <v>244</v>
      </c>
      <c r="D67" s="65" t="s">
        <v>209</v>
      </c>
      <c r="E67" s="77"/>
      <c r="F67" s="64" t="s">
        <v>49</v>
      </c>
      <c r="G67" s="77">
        <v>2</v>
      </c>
      <c r="H67" s="66"/>
    </row>
    <row r="68" spans="1:8" s="9" customFormat="1" x14ac:dyDescent="0.35">
      <c r="A68" s="64">
        <v>4</v>
      </c>
      <c r="B68" s="76" t="s">
        <v>245</v>
      </c>
      <c r="C68" s="66" t="s">
        <v>246</v>
      </c>
      <c r="D68" s="65" t="s">
        <v>209</v>
      </c>
      <c r="E68" s="77"/>
      <c r="F68" s="64" t="s">
        <v>49</v>
      </c>
      <c r="G68" s="77">
        <v>2</v>
      </c>
      <c r="H68" s="66"/>
    </row>
    <row r="69" spans="1:8" s="9" customFormat="1" x14ac:dyDescent="0.35">
      <c r="A69" s="64">
        <v>5</v>
      </c>
      <c r="B69" s="76" t="s">
        <v>247</v>
      </c>
      <c r="C69" s="66" t="s">
        <v>248</v>
      </c>
      <c r="D69" s="65" t="s">
        <v>209</v>
      </c>
      <c r="E69" s="77"/>
      <c r="F69" s="64" t="s">
        <v>49</v>
      </c>
      <c r="G69" s="77">
        <v>16</v>
      </c>
      <c r="H69" s="66"/>
    </row>
    <row r="70" spans="1:8" s="9" customFormat="1" x14ac:dyDescent="0.35">
      <c r="A70" s="64">
        <v>6</v>
      </c>
      <c r="B70" s="76" t="s">
        <v>249</v>
      </c>
      <c r="C70" s="66" t="s">
        <v>250</v>
      </c>
      <c r="D70" s="65" t="s">
        <v>209</v>
      </c>
      <c r="E70" s="77"/>
      <c r="F70" s="64" t="s">
        <v>49</v>
      </c>
      <c r="G70" s="77">
        <v>2</v>
      </c>
      <c r="H70" s="66"/>
    </row>
    <row r="71" spans="1:8" s="9" customFormat="1" x14ac:dyDescent="0.35">
      <c r="A71" s="64">
        <v>7</v>
      </c>
      <c r="B71" s="76" t="s">
        <v>251</v>
      </c>
      <c r="C71" s="66" t="s">
        <v>252</v>
      </c>
      <c r="D71" s="65" t="s">
        <v>209</v>
      </c>
      <c r="E71" s="77"/>
      <c r="F71" s="64" t="s">
        <v>240</v>
      </c>
      <c r="G71" s="77">
        <v>2</v>
      </c>
      <c r="H71" s="66"/>
    </row>
    <row r="72" spans="1:8" s="9" customFormat="1" x14ac:dyDescent="0.35">
      <c r="A72" s="64">
        <v>8</v>
      </c>
      <c r="B72" s="76" t="s">
        <v>253</v>
      </c>
      <c r="C72" s="66" t="s">
        <v>254</v>
      </c>
      <c r="D72" s="65" t="s">
        <v>209</v>
      </c>
      <c r="E72" s="77"/>
      <c r="F72" s="64" t="s">
        <v>240</v>
      </c>
      <c r="G72" s="77">
        <v>2</v>
      </c>
      <c r="H72" s="66"/>
    </row>
    <row r="73" spans="1:8" s="9" customFormat="1" x14ac:dyDescent="0.35">
      <c r="A73" s="64">
        <v>9</v>
      </c>
      <c r="B73" s="76" t="s">
        <v>255</v>
      </c>
      <c r="C73" s="66" t="s">
        <v>256</v>
      </c>
      <c r="D73" s="65" t="s">
        <v>209</v>
      </c>
      <c r="E73" s="77"/>
      <c r="F73" s="64" t="s">
        <v>240</v>
      </c>
      <c r="G73" s="77">
        <v>2</v>
      </c>
      <c r="H73" s="66"/>
    </row>
    <row r="74" spans="1:8" s="9" customFormat="1" x14ac:dyDescent="0.35">
      <c r="A74" s="64">
        <v>10</v>
      </c>
      <c r="B74" s="76" t="s">
        <v>257</v>
      </c>
      <c r="C74" s="66" t="s">
        <v>258</v>
      </c>
      <c r="D74" s="65" t="s">
        <v>209</v>
      </c>
      <c r="E74" s="77"/>
      <c r="F74" s="64" t="s">
        <v>49</v>
      </c>
      <c r="G74" s="77">
        <v>2</v>
      </c>
      <c r="H74" s="66"/>
    </row>
    <row r="75" spans="1:8" s="9" customFormat="1" x14ac:dyDescent="0.35">
      <c r="A75" s="64">
        <v>11</v>
      </c>
      <c r="B75" s="76" t="s">
        <v>259</v>
      </c>
      <c r="C75" s="66" t="s">
        <v>242</v>
      </c>
      <c r="D75" s="65" t="s">
        <v>209</v>
      </c>
      <c r="E75" s="77"/>
      <c r="F75" s="64" t="s">
        <v>49</v>
      </c>
      <c r="G75" s="77">
        <v>2</v>
      </c>
      <c r="H75" s="66"/>
    </row>
    <row r="76" spans="1:8" s="9" customFormat="1" x14ac:dyDescent="0.35">
      <c r="A76" s="64">
        <v>12</v>
      </c>
      <c r="B76" s="76" t="s">
        <v>260</v>
      </c>
      <c r="C76" s="66" t="s">
        <v>261</v>
      </c>
      <c r="D76" s="65" t="s">
        <v>209</v>
      </c>
      <c r="E76" s="77"/>
      <c r="F76" s="64" t="s">
        <v>49</v>
      </c>
      <c r="G76" s="77">
        <v>8</v>
      </c>
      <c r="H76" s="66"/>
    </row>
    <row r="77" spans="1:8" s="9" customFormat="1" x14ac:dyDescent="0.35">
      <c r="A77" s="73">
        <v>13</v>
      </c>
      <c r="B77" s="178" t="s">
        <v>262</v>
      </c>
      <c r="C77" s="178" t="s">
        <v>263</v>
      </c>
      <c r="D77" s="65" t="s">
        <v>209</v>
      </c>
      <c r="E77" s="74"/>
      <c r="F77" s="74" t="s">
        <v>49</v>
      </c>
      <c r="G77" s="74">
        <v>2</v>
      </c>
      <c r="H77" s="75"/>
    </row>
  </sheetData>
  <mergeCells count="37">
    <mergeCell ref="A57:H57"/>
    <mergeCell ref="A58:H58"/>
    <mergeCell ref="A17:H17"/>
    <mergeCell ref="A63:H63"/>
    <mergeCell ref="A13:B13"/>
    <mergeCell ref="C13:H13"/>
    <mergeCell ref="A14:B14"/>
    <mergeCell ref="C14:H14"/>
    <mergeCell ref="A15:B15"/>
    <mergeCell ref="C15:H15"/>
    <mergeCell ref="A16:H16"/>
    <mergeCell ref="A38:H38"/>
    <mergeCell ref="A39:H39"/>
    <mergeCell ref="A46:H46"/>
    <mergeCell ref="A47:H47"/>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9"/>
  <sheetViews>
    <sheetView topLeftCell="A29" zoomScale="87" zoomScaleNormal="87" workbookViewId="0">
      <selection activeCell="C12" sqref="C12"/>
    </sheetView>
  </sheetViews>
  <sheetFormatPr defaultColWidth="14.453125" defaultRowHeight="14.5" x14ac:dyDescent="0.35"/>
  <cols>
    <col min="1" max="1" width="5.1796875" style="1" customWidth="1"/>
    <col min="2" max="2" width="52" style="1" customWidth="1"/>
    <col min="3" max="3" width="27.453125" style="1" customWidth="1"/>
    <col min="4" max="4" width="22" style="1" customWidth="1"/>
    <col min="5" max="5" width="15.453125" style="1" customWidth="1"/>
    <col min="6" max="6" width="19.7265625" style="1" customWidth="1"/>
    <col min="7" max="7" width="14.453125" style="1" customWidth="1"/>
    <col min="8" max="9" width="8.7265625" style="1" customWidth="1"/>
    <col min="10" max="16384" width="14.453125" style="1"/>
  </cols>
  <sheetData>
    <row r="1" spans="1:8" x14ac:dyDescent="0.35">
      <c r="A1" s="277"/>
      <c r="B1" s="278"/>
      <c r="C1" s="278"/>
      <c r="D1" s="278"/>
      <c r="E1" s="278"/>
      <c r="F1" s="278"/>
      <c r="G1" s="278"/>
    </row>
    <row r="2" spans="1:8" ht="20.5" x14ac:dyDescent="0.45">
      <c r="A2" s="225" t="s">
        <v>22</v>
      </c>
      <c r="B2" s="225"/>
      <c r="C2" s="225"/>
      <c r="D2" s="225"/>
      <c r="E2" s="225"/>
      <c r="F2" s="225"/>
      <c r="G2" s="225"/>
      <c r="H2" s="2"/>
    </row>
    <row r="3" spans="1:8" ht="20.5" x14ac:dyDescent="0.35">
      <c r="A3" s="226" t="str">
        <f>'Информация о Чемпионате'!B4</f>
        <v>Региональный</v>
      </c>
      <c r="B3" s="226"/>
      <c r="C3" s="226"/>
      <c r="D3" s="226"/>
      <c r="E3" s="226"/>
      <c r="F3" s="226"/>
      <c r="G3" s="226"/>
      <c r="H3" s="3"/>
    </row>
    <row r="4" spans="1:8" ht="20.5" x14ac:dyDescent="0.45">
      <c r="A4" s="225" t="s">
        <v>23</v>
      </c>
      <c r="B4" s="225"/>
      <c r="C4" s="225"/>
      <c r="D4" s="225"/>
      <c r="E4" s="225"/>
      <c r="F4" s="225"/>
      <c r="G4" s="225"/>
      <c r="H4" s="2"/>
    </row>
    <row r="5" spans="1:8" ht="20" x14ac:dyDescent="0.35">
      <c r="A5" s="279" t="str">
        <f>'Информация о Чемпионате'!B3</f>
        <v>Промышленная механика и монтаж</v>
      </c>
      <c r="B5" s="279"/>
      <c r="C5" s="279"/>
      <c r="D5" s="279"/>
      <c r="E5" s="279"/>
      <c r="F5" s="279"/>
      <c r="G5" s="279"/>
      <c r="H5" s="4"/>
    </row>
    <row r="6" spans="1:8" ht="20.5" x14ac:dyDescent="0.35">
      <c r="A6" s="245" t="s">
        <v>91</v>
      </c>
      <c r="B6" s="276"/>
      <c r="C6" s="276"/>
      <c r="D6" s="276"/>
      <c r="E6" s="276"/>
      <c r="F6" s="276"/>
      <c r="G6" s="276"/>
    </row>
    <row r="7" spans="1:8" ht="28" x14ac:dyDescent="0.35">
      <c r="A7" s="11" t="s">
        <v>39</v>
      </c>
      <c r="B7" s="11" t="s">
        <v>40</v>
      </c>
      <c r="C7" s="6" t="s">
        <v>41</v>
      </c>
      <c r="D7" s="11" t="s">
        <v>42</v>
      </c>
      <c r="E7" s="11" t="s">
        <v>43</v>
      </c>
      <c r="F7" s="11" t="s">
        <v>44</v>
      </c>
      <c r="G7" s="11" t="s">
        <v>92</v>
      </c>
    </row>
    <row r="8" spans="1:8" x14ac:dyDescent="0.35">
      <c r="A8" s="188">
        <v>1</v>
      </c>
      <c r="B8" s="103" t="s">
        <v>151</v>
      </c>
      <c r="C8" s="188"/>
      <c r="D8" s="188"/>
      <c r="E8" s="188">
        <v>1</v>
      </c>
      <c r="F8" s="188" t="s">
        <v>49</v>
      </c>
      <c r="G8" s="192"/>
    </row>
    <row r="9" spans="1:8" x14ac:dyDescent="0.35">
      <c r="A9" s="69">
        <v>2</v>
      </c>
      <c r="B9" s="103" t="s">
        <v>152</v>
      </c>
      <c r="C9" s="193"/>
      <c r="D9" s="193"/>
      <c r="E9" s="188">
        <v>1</v>
      </c>
      <c r="F9" s="188" t="s">
        <v>49</v>
      </c>
      <c r="G9" s="194"/>
    </row>
    <row r="10" spans="1:8" x14ac:dyDescent="0.35">
      <c r="A10" s="69">
        <v>3</v>
      </c>
      <c r="B10" s="103" t="s">
        <v>153</v>
      </c>
      <c r="C10" s="193"/>
      <c r="D10" s="193"/>
      <c r="E10" s="188">
        <v>1</v>
      </c>
      <c r="F10" s="188" t="s">
        <v>49</v>
      </c>
      <c r="G10" s="194"/>
    </row>
    <row r="11" spans="1:8" x14ac:dyDescent="0.35">
      <c r="A11" s="188">
        <v>4</v>
      </c>
      <c r="B11" s="103" t="s">
        <v>154</v>
      </c>
      <c r="C11" s="193"/>
      <c r="D11" s="193"/>
      <c r="E11" s="188">
        <v>1</v>
      </c>
      <c r="F11" s="188" t="s">
        <v>49</v>
      </c>
      <c r="G11" s="194"/>
    </row>
    <row r="12" spans="1:8" ht="42" x14ac:dyDescent="0.35">
      <c r="A12" s="69">
        <v>5</v>
      </c>
      <c r="B12" s="103" t="s">
        <v>382</v>
      </c>
      <c r="C12" s="103" t="s">
        <v>383</v>
      </c>
      <c r="D12" s="193"/>
      <c r="E12" s="188">
        <v>1</v>
      </c>
      <c r="F12" s="188" t="s">
        <v>49</v>
      </c>
      <c r="G12" s="194"/>
    </row>
    <row r="13" spans="1:8" ht="28" x14ac:dyDescent="0.35">
      <c r="A13" s="69">
        <v>6</v>
      </c>
      <c r="B13" s="103" t="s">
        <v>384</v>
      </c>
      <c r="C13" s="193"/>
      <c r="D13" s="193"/>
      <c r="E13" s="188">
        <v>1</v>
      </c>
      <c r="F13" s="188" t="s">
        <v>123</v>
      </c>
      <c r="G13" s="194"/>
    </row>
    <row r="14" spans="1:8" x14ac:dyDescent="0.35">
      <c r="A14" s="188">
        <v>7</v>
      </c>
      <c r="B14" s="103" t="s">
        <v>155</v>
      </c>
      <c r="C14" s="193" t="s">
        <v>385</v>
      </c>
      <c r="D14" s="193"/>
      <c r="E14" s="188">
        <v>1</v>
      </c>
      <c r="F14" s="188" t="s">
        <v>49</v>
      </c>
      <c r="G14" s="194"/>
    </row>
    <row r="15" spans="1:8" ht="28" x14ac:dyDescent="0.35">
      <c r="A15" s="69">
        <v>8</v>
      </c>
      <c r="B15" s="103" t="s">
        <v>156</v>
      </c>
      <c r="C15" s="103" t="s">
        <v>386</v>
      </c>
      <c r="D15" s="103"/>
      <c r="E15" s="188">
        <v>1</v>
      </c>
      <c r="F15" s="188" t="s">
        <v>123</v>
      </c>
      <c r="G15" s="194"/>
    </row>
    <row r="16" spans="1:8" x14ac:dyDescent="0.35">
      <c r="A16" s="69">
        <v>9</v>
      </c>
      <c r="B16" s="103" t="s">
        <v>387</v>
      </c>
      <c r="C16" s="193"/>
      <c r="D16" s="193"/>
      <c r="E16" s="188">
        <v>1</v>
      </c>
      <c r="F16" s="188" t="s">
        <v>49</v>
      </c>
      <c r="G16" s="194"/>
    </row>
    <row r="17" spans="1:7" x14ac:dyDescent="0.35">
      <c r="A17" s="188">
        <v>10</v>
      </c>
      <c r="B17" s="103" t="s">
        <v>157</v>
      </c>
      <c r="C17" s="193"/>
      <c r="D17" s="193"/>
      <c r="E17" s="188">
        <v>1</v>
      </c>
      <c r="F17" s="188" t="s">
        <v>123</v>
      </c>
      <c r="G17" s="194"/>
    </row>
    <row r="18" spans="1:7" x14ac:dyDescent="0.35">
      <c r="A18" s="69">
        <v>11</v>
      </c>
      <c r="B18" s="103" t="s">
        <v>158</v>
      </c>
      <c r="C18" s="193"/>
      <c r="D18" s="193"/>
      <c r="E18" s="188">
        <v>1</v>
      </c>
      <c r="F18" s="188" t="s">
        <v>123</v>
      </c>
      <c r="G18" s="194"/>
    </row>
    <row r="19" spans="1:7" x14ac:dyDescent="0.35">
      <c r="A19" s="69">
        <v>12</v>
      </c>
      <c r="B19" s="103" t="s">
        <v>159</v>
      </c>
      <c r="C19" s="193"/>
      <c r="D19" s="193"/>
      <c r="E19" s="188">
        <v>1</v>
      </c>
      <c r="F19" s="188" t="s">
        <v>49</v>
      </c>
      <c r="G19" s="194"/>
    </row>
    <row r="20" spans="1:7" x14ac:dyDescent="0.35">
      <c r="A20" s="188">
        <v>13</v>
      </c>
      <c r="B20" s="103" t="s">
        <v>160</v>
      </c>
      <c r="C20" s="193"/>
      <c r="D20" s="193"/>
      <c r="E20" s="188">
        <v>1</v>
      </c>
      <c r="F20" s="188" t="s">
        <v>123</v>
      </c>
      <c r="G20" s="194"/>
    </row>
    <row r="21" spans="1:7" x14ac:dyDescent="0.35">
      <c r="A21" s="69">
        <v>14</v>
      </c>
      <c r="B21" s="103" t="s">
        <v>344</v>
      </c>
      <c r="C21" s="193"/>
      <c r="D21" s="193"/>
      <c r="E21" s="188">
        <v>1</v>
      </c>
      <c r="F21" s="188" t="s">
        <v>49</v>
      </c>
      <c r="G21" s="194"/>
    </row>
    <row r="22" spans="1:7" x14ac:dyDescent="0.35">
      <c r="A22" s="69">
        <v>15</v>
      </c>
      <c r="B22" s="103" t="s">
        <v>388</v>
      </c>
      <c r="C22" s="193"/>
      <c r="D22" s="193"/>
      <c r="E22" s="188">
        <v>1</v>
      </c>
      <c r="F22" s="188" t="s">
        <v>49</v>
      </c>
      <c r="G22" s="194"/>
    </row>
    <row r="23" spans="1:7" x14ac:dyDescent="0.35">
      <c r="A23" s="188">
        <v>16</v>
      </c>
      <c r="B23" s="103" t="s">
        <v>389</v>
      </c>
      <c r="C23" s="193" t="s">
        <v>390</v>
      </c>
      <c r="D23" s="193"/>
      <c r="E23" s="188">
        <v>1</v>
      </c>
      <c r="F23" s="188" t="s">
        <v>49</v>
      </c>
      <c r="G23" s="194"/>
    </row>
    <row r="24" spans="1:7" x14ac:dyDescent="0.35">
      <c r="A24" s="69">
        <v>17</v>
      </c>
      <c r="B24" s="103" t="s">
        <v>391</v>
      </c>
      <c r="C24" s="195"/>
      <c r="D24" s="195"/>
      <c r="E24" s="188">
        <v>1</v>
      </c>
      <c r="F24" s="188" t="s">
        <v>49</v>
      </c>
      <c r="G24" s="194"/>
    </row>
    <row r="25" spans="1:7" x14ac:dyDescent="0.35">
      <c r="A25" s="69">
        <v>18</v>
      </c>
      <c r="B25" s="103" t="s">
        <v>392</v>
      </c>
      <c r="C25" s="195"/>
      <c r="D25" s="195"/>
      <c r="E25" s="188">
        <v>1</v>
      </c>
      <c r="F25" s="188" t="s">
        <v>49</v>
      </c>
      <c r="G25" s="194"/>
    </row>
    <row r="26" spans="1:7" x14ac:dyDescent="0.35">
      <c r="A26" s="188">
        <v>19</v>
      </c>
      <c r="B26" s="103" t="s">
        <v>393</v>
      </c>
      <c r="C26" s="103" t="s">
        <v>394</v>
      </c>
      <c r="D26" s="103"/>
      <c r="E26" s="188">
        <v>1</v>
      </c>
      <c r="F26" s="188" t="s">
        <v>49</v>
      </c>
      <c r="G26" s="194"/>
    </row>
    <row r="27" spans="1:7" ht="28" x14ac:dyDescent="0.35">
      <c r="A27" s="69">
        <v>20</v>
      </c>
      <c r="B27" s="103" t="s">
        <v>395</v>
      </c>
      <c r="C27" s="195"/>
      <c r="D27" s="195"/>
      <c r="E27" s="188">
        <v>2</v>
      </c>
      <c r="F27" s="188" t="s">
        <v>49</v>
      </c>
      <c r="G27" s="194"/>
    </row>
    <row r="28" spans="1:7" x14ac:dyDescent="0.35">
      <c r="A28" s="69">
        <v>21</v>
      </c>
      <c r="B28" s="103" t="s">
        <v>161</v>
      </c>
      <c r="C28" s="195"/>
      <c r="D28" s="195"/>
      <c r="E28" s="188">
        <v>1</v>
      </c>
      <c r="F28" s="188" t="s">
        <v>49</v>
      </c>
      <c r="G28" s="194"/>
    </row>
    <row r="29" spans="1:7" x14ac:dyDescent="0.35">
      <c r="A29" s="188">
        <v>22</v>
      </c>
      <c r="B29" s="103" t="s">
        <v>396</v>
      </c>
      <c r="C29" s="193">
        <v>0.01</v>
      </c>
      <c r="D29" s="193"/>
      <c r="E29" s="188">
        <v>1</v>
      </c>
      <c r="F29" s="188" t="s">
        <v>49</v>
      </c>
      <c r="G29" s="194"/>
    </row>
    <row r="30" spans="1:7" x14ac:dyDescent="0.35">
      <c r="A30" s="69">
        <v>23</v>
      </c>
      <c r="B30" s="103" t="s">
        <v>397</v>
      </c>
      <c r="C30" s="193">
        <v>0.01</v>
      </c>
      <c r="D30" s="193"/>
      <c r="E30" s="188">
        <v>1</v>
      </c>
      <c r="F30" s="188" t="s">
        <v>49</v>
      </c>
      <c r="G30" s="194"/>
    </row>
    <row r="31" spans="1:7" x14ac:dyDescent="0.35">
      <c r="A31" s="69">
        <v>24</v>
      </c>
      <c r="B31" s="103" t="s">
        <v>398</v>
      </c>
      <c r="C31" s="103" t="s">
        <v>399</v>
      </c>
      <c r="D31" s="103"/>
      <c r="E31" s="188">
        <v>1</v>
      </c>
      <c r="F31" s="188" t="s">
        <v>49</v>
      </c>
      <c r="G31" s="194"/>
    </row>
    <row r="32" spans="1:7" x14ac:dyDescent="0.35">
      <c r="A32" s="188">
        <v>25</v>
      </c>
      <c r="B32" s="103" t="s">
        <v>400</v>
      </c>
      <c r="C32" s="103" t="s">
        <v>399</v>
      </c>
      <c r="D32" s="103"/>
      <c r="E32" s="188">
        <v>1</v>
      </c>
      <c r="F32" s="188" t="s">
        <v>49</v>
      </c>
      <c r="G32" s="194"/>
    </row>
    <row r="33" spans="1:7" x14ac:dyDescent="0.35">
      <c r="A33" s="69">
        <v>26</v>
      </c>
      <c r="B33" s="103" t="s">
        <v>401</v>
      </c>
      <c r="C33" s="103" t="s">
        <v>402</v>
      </c>
      <c r="D33" s="103"/>
      <c r="E33" s="188">
        <v>1</v>
      </c>
      <c r="F33" s="188" t="s">
        <v>49</v>
      </c>
      <c r="G33" s="194"/>
    </row>
    <row r="34" spans="1:7" ht="28" x14ac:dyDescent="0.35">
      <c r="A34" s="69">
        <v>27</v>
      </c>
      <c r="B34" s="103" t="s">
        <v>403</v>
      </c>
      <c r="C34" s="193"/>
      <c r="D34" s="193"/>
      <c r="E34" s="188">
        <v>1</v>
      </c>
      <c r="F34" s="188" t="s">
        <v>49</v>
      </c>
      <c r="G34" s="194"/>
    </row>
    <row r="35" spans="1:7" x14ac:dyDescent="0.35">
      <c r="A35" s="188">
        <v>28</v>
      </c>
      <c r="B35" s="103" t="s">
        <v>162</v>
      </c>
      <c r="C35" s="193"/>
      <c r="D35" s="193"/>
      <c r="E35" s="188">
        <v>1</v>
      </c>
      <c r="F35" s="188" t="s">
        <v>49</v>
      </c>
      <c r="G35" s="194"/>
    </row>
    <row r="36" spans="1:7" ht="84" x14ac:dyDescent="0.35">
      <c r="A36" s="69">
        <v>29</v>
      </c>
      <c r="B36" s="190" t="s">
        <v>347</v>
      </c>
      <c r="C36" s="103" t="s">
        <v>348</v>
      </c>
      <c r="D36" s="193"/>
      <c r="E36" s="188">
        <v>1</v>
      </c>
      <c r="F36" s="188" t="s">
        <v>49</v>
      </c>
      <c r="G36" s="194"/>
    </row>
    <row r="37" spans="1:7" x14ac:dyDescent="0.35">
      <c r="A37" s="69">
        <v>30</v>
      </c>
      <c r="B37" s="103" t="s">
        <v>163</v>
      </c>
      <c r="C37" s="193"/>
      <c r="D37" s="193"/>
      <c r="E37" s="188">
        <v>1</v>
      </c>
      <c r="F37" s="188" t="s">
        <v>49</v>
      </c>
      <c r="G37" s="194"/>
    </row>
    <row r="38" spans="1:7" ht="98" x14ac:dyDescent="0.35">
      <c r="A38" s="188">
        <v>31</v>
      </c>
      <c r="B38" s="190" t="s">
        <v>349</v>
      </c>
      <c r="C38" s="103" t="s">
        <v>350</v>
      </c>
      <c r="D38" s="193"/>
      <c r="E38" s="188">
        <v>1</v>
      </c>
      <c r="F38" s="188" t="s">
        <v>49</v>
      </c>
      <c r="G38" s="194"/>
    </row>
    <row r="39" spans="1:7" x14ac:dyDescent="0.35">
      <c r="A39" s="69">
        <v>32</v>
      </c>
      <c r="B39" s="103" t="s">
        <v>164</v>
      </c>
      <c r="C39" s="193"/>
      <c r="D39" s="193"/>
      <c r="E39" s="188">
        <v>10</v>
      </c>
      <c r="F39" s="188" t="s">
        <v>49</v>
      </c>
      <c r="G39" s="194"/>
    </row>
    <row r="40" spans="1:7" x14ac:dyDescent="0.35">
      <c r="A40" s="69">
        <v>33</v>
      </c>
      <c r="B40" s="103" t="s">
        <v>404</v>
      </c>
      <c r="C40" s="193"/>
      <c r="D40" s="193"/>
      <c r="E40" s="188">
        <v>1</v>
      </c>
      <c r="F40" s="188" t="s">
        <v>49</v>
      </c>
      <c r="G40" s="194"/>
    </row>
    <row r="41" spans="1:7" x14ac:dyDescent="0.35">
      <c r="A41" s="188">
        <v>34</v>
      </c>
      <c r="B41" s="103" t="s">
        <v>405</v>
      </c>
      <c r="C41" s="193"/>
      <c r="D41" s="193"/>
      <c r="E41" s="188">
        <v>1</v>
      </c>
      <c r="F41" s="188" t="s">
        <v>49</v>
      </c>
      <c r="G41" s="194"/>
    </row>
    <row r="42" spans="1:7" x14ac:dyDescent="0.35">
      <c r="A42" s="69">
        <v>35</v>
      </c>
      <c r="B42" s="103" t="s">
        <v>165</v>
      </c>
      <c r="C42" s="193"/>
      <c r="D42" s="193"/>
      <c r="E42" s="188">
        <v>10</v>
      </c>
      <c r="F42" s="188" t="s">
        <v>49</v>
      </c>
      <c r="G42" s="194"/>
    </row>
    <row r="43" spans="1:7" x14ac:dyDescent="0.35">
      <c r="A43" s="69">
        <v>36</v>
      </c>
      <c r="B43" s="103" t="s">
        <v>166</v>
      </c>
      <c r="C43" s="103" t="s">
        <v>406</v>
      </c>
      <c r="D43" s="193"/>
      <c r="E43" s="188">
        <v>3</v>
      </c>
      <c r="F43" s="188" t="s">
        <v>49</v>
      </c>
      <c r="G43" s="194"/>
    </row>
    <row r="44" spans="1:7" ht="28" x14ac:dyDescent="0.35">
      <c r="A44" s="188">
        <v>37</v>
      </c>
      <c r="B44" s="103" t="s">
        <v>167</v>
      </c>
      <c r="C44" s="103" t="s">
        <v>321</v>
      </c>
      <c r="D44" s="103"/>
      <c r="E44" s="188">
        <v>1</v>
      </c>
      <c r="F44" s="188" t="s">
        <v>49</v>
      </c>
      <c r="G44" s="194"/>
    </row>
    <row r="45" spans="1:7" ht="28" x14ac:dyDescent="0.35">
      <c r="A45" s="69">
        <v>38</v>
      </c>
      <c r="B45" s="103" t="s">
        <v>407</v>
      </c>
      <c r="C45" s="103" t="s">
        <v>408</v>
      </c>
      <c r="D45" s="103"/>
      <c r="E45" s="188">
        <v>1</v>
      </c>
      <c r="F45" s="188" t="s">
        <v>49</v>
      </c>
      <c r="G45" s="194"/>
    </row>
    <row r="46" spans="1:7" ht="28" x14ac:dyDescent="0.35">
      <c r="A46" s="69">
        <v>39</v>
      </c>
      <c r="B46" s="103" t="s">
        <v>168</v>
      </c>
      <c r="C46" s="103" t="s">
        <v>169</v>
      </c>
      <c r="D46" s="103"/>
      <c r="E46" s="188">
        <v>1</v>
      </c>
      <c r="F46" s="188" t="s">
        <v>49</v>
      </c>
      <c r="G46" s="194"/>
    </row>
    <row r="47" spans="1:7" x14ac:dyDescent="0.35">
      <c r="A47" s="69">
        <v>39</v>
      </c>
      <c r="B47" s="103" t="s">
        <v>409</v>
      </c>
      <c r="C47" s="103" t="s">
        <v>410</v>
      </c>
      <c r="D47" s="103"/>
      <c r="E47" s="188">
        <v>1</v>
      </c>
      <c r="F47" s="188" t="s">
        <v>49</v>
      </c>
      <c r="G47" s="194"/>
    </row>
    <row r="48" spans="1:7" x14ac:dyDescent="0.35">
      <c r="A48" s="69">
        <v>40</v>
      </c>
      <c r="B48" s="103" t="s">
        <v>170</v>
      </c>
      <c r="C48" s="103" t="s">
        <v>171</v>
      </c>
      <c r="D48" s="103"/>
      <c r="E48" s="188">
        <v>1</v>
      </c>
      <c r="F48" s="188" t="s">
        <v>49</v>
      </c>
      <c r="G48" s="194"/>
    </row>
    <row r="49" spans="1:7" ht="28" x14ac:dyDescent="0.35">
      <c r="A49" s="69">
        <v>41</v>
      </c>
      <c r="B49" s="196" t="s">
        <v>411</v>
      </c>
      <c r="C49" s="197" t="s">
        <v>412</v>
      </c>
      <c r="D49" s="197"/>
      <c r="E49" s="191">
        <v>1</v>
      </c>
      <c r="F49" s="188" t="s">
        <v>49</v>
      </c>
      <c r="G49" s="191"/>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Вадим Шабалин</cp:lastModifiedBy>
  <cp:lastPrinted>2025-02-05T13:58:06Z</cp:lastPrinted>
  <dcterms:created xsi:type="dcterms:W3CDTF">2023-01-11T12:24:00Z</dcterms:created>
  <dcterms:modified xsi:type="dcterms:W3CDTF">2025-02-05T14:42:54Z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1A0EC027A5BF43A880877F8C2ACFE5E0_12</vt:lpwstr>
  </property>
  <property fmtid="{D5CDD505-2E9C-101B-9397-08002B2CF9AE}" pid="3" name="KSOProductBuildVer">
    <vt:lpwstr>1049-12.2.0.18607</vt:lpwstr>
  </property>
</Properties>
</file>