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G:\WSR\World skills\Промышленная механика и монтаж\РЧ 2026\Задание на отбор\"/>
    </mc:Choice>
  </mc:AlternateContent>
  <xr:revisionPtr revIDLastSave="0" documentId="13_ncr:1_{DD0F63F7-25EB-4802-95AA-AD7712497B2D}" xr6:coauthVersionLast="47" xr6:coauthVersionMax="47" xr10:uidLastSave="{00000000-0000-0000-0000-000000000000}"/>
  <bookViews>
    <workbookView xWindow="-110" yWindow="-110" windowWidth="25820" windowHeight="15500" firstSheet="1" activeTab="2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5" l="1"/>
  <c r="G40" i="5"/>
  <c r="G38" i="5"/>
  <c r="G28" i="5"/>
  <c r="G29" i="5"/>
  <c r="G30" i="5"/>
  <c r="G31" i="5"/>
  <c r="G32" i="5"/>
  <c r="G33" i="5"/>
  <c r="G34" i="5"/>
  <c r="G27" i="5"/>
  <c r="G20" i="5"/>
  <c r="G21" i="5"/>
  <c r="G22" i="5"/>
  <c r="G23" i="5"/>
  <c r="G19" i="5"/>
  <c r="G83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G91" i="4"/>
  <c r="G90" i="4"/>
  <c r="G89" i="4"/>
  <c r="C15" i="4"/>
  <c r="C14" i="4"/>
  <c r="G11" i="4"/>
  <c r="E11" i="4"/>
  <c r="C11" i="4"/>
  <c r="G10" i="4"/>
  <c r="E10" i="4"/>
  <c r="C10" i="4"/>
  <c r="C9" i="4"/>
  <c r="D8" i="4"/>
  <c r="C7" i="4"/>
  <c r="A5" i="4"/>
  <c r="A3" i="4"/>
</calcChain>
</file>

<file path=xl/sharedStrings.xml><?xml version="1.0" encoding="utf-8"?>
<sst xmlns="http://schemas.openxmlformats.org/spreadsheetml/2006/main" count="767" uniqueCount="324">
  <si>
    <t>Компетенция</t>
  </si>
  <si>
    <t>Промышленная механика и монтаж</t>
  </si>
  <si>
    <t>Наименование этапа Чемпионата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</si>
  <si>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</si>
  <si>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</si>
  <si>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</si>
  <si>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</si>
  <si>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</si>
  <si>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</si>
  <si>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</si>
  <si>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</si>
  <si>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</si>
  <si>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</si>
  <si>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</si>
  <si>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</si>
  <si>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(ГЭ+ЭН+ИЭ+РГО(итоговый этап)+МЭ(финал)) +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</si>
  <si>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</si>
  <si>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</si>
  <si>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</si>
  <si>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</si>
  <si>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</si>
  <si>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</si>
  <si>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</si>
  <si>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</si>
  <si>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</si>
  <si>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</si>
  <si>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</si>
  <si>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</si>
  <si>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</si>
  <si>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</si>
  <si>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</si>
  <si>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</si>
  <si>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</si>
  <si>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</si>
  <si>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</si>
  <si>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</si>
  <si>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</si>
  <si>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</si>
  <si>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</si>
  <si>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</si>
  <si>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</si>
  <si>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</si>
  <si>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</si>
  <si>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</si>
  <si>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</si>
  <si>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</si>
  <si>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</si>
  <si>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Офисный стол</t>
  </si>
  <si>
    <t>Мебель</t>
  </si>
  <si>
    <t>шт</t>
  </si>
  <si>
    <t>Стул</t>
  </si>
  <si>
    <t>Мусорная корзина</t>
  </si>
  <si>
    <t>Оборудование</t>
  </si>
  <si>
    <t>Кулер для воды напольный</t>
  </si>
  <si>
    <t>Проектор</t>
  </si>
  <si>
    <t>Оборудование IT</t>
  </si>
  <si>
    <t>Экран для проектора</t>
  </si>
  <si>
    <t>Ноутбук</t>
  </si>
  <si>
    <t>Мышь для компьютера оптическая</t>
  </si>
  <si>
    <t>Комната Конкурсантов (оборудование, инструмент, мебель) (по количеству конкурсантов)</t>
  </si>
  <si>
    <r>
      <t xml:space="preserve">Интернет : Подключение  ноутбуков к беспроводному интернету (с возможностью подключения к проводному интернету) - не требуется </t>
    </r>
    <r>
      <rPr>
        <sz val="11"/>
        <color theme="1"/>
        <rFont val="Arial"/>
        <family val="2"/>
        <charset val="204"/>
      </rPr>
      <t xml:space="preserve">	</t>
    </r>
  </si>
  <si>
    <t xml:space="preserve">шт </t>
  </si>
  <si>
    <t xml:space="preserve">Стул </t>
  </si>
  <si>
    <t>Запираемый шкафчик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</si>
  <si>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</si>
  <si>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Ноутбук </t>
  </si>
  <si>
    <t xml:space="preserve">МФУ Лазерное </t>
  </si>
  <si>
    <t>Мышь для компьютера</t>
  </si>
  <si>
    <t>Операционная система</t>
  </si>
  <si>
    <t>ПО</t>
  </si>
  <si>
    <t>Программное обеспечение для создания аналитических материалов</t>
  </si>
  <si>
    <t>Программное обеспечение для создания визуальных материалов</t>
  </si>
  <si>
    <t>Программное обеспечение для трехмерного твердотельного моделирования</t>
  </si>
  <si>
    <t>Программное обеспечение для просмотра изображений</t>
  </si>
  <si>
    <t>Медиапроигрыватель</t>
  </si>
  <si>
    <t>Программное обеспечение для просмотра файлов в формате .pdf</t>
  </si>
  <si>
    <t>Программное обеспечение для создания презентаций</t>
  </si>
  <si>
    <t>Интернет-браузер</t>
  </si>
  <si>
    <t>Пакет офисных программ</t>
  </si>
  <si>
    <t>Программное обеспечение для сканирования</t>
  </si>
  <si>
    <t>Охрана труда и техника безопасности</t>
  </si>
  <si>
    <t>Аптечка</t>
  </si>
  <si>
    <t>Охрана труда</t>
  </si>
  <si>
    <t>Огнетушитель</t>
  </si>
  <si>
    <t xml:space="preserve">Складское помещение </t>
  </si>
  <si>
    <r>
      <t>Электричество: нет подключения к сети  по (220 Вольт и 380 Вольт)</t>
    </r>
    <r>
      <rPr>
        <sz val="11"/>
        <color theme="1"/>
        <rFont val="Arial"/>
        <family val="2"/>
        <charset val="204"/>
      </rPr>
      <t xml:space="preserve">	</t>
    </r>
  </si>
  <si>
    <t xml:space="preserve">Стол </t>
  </si>
  <si>
    <t>Стеллаж</t>
  </si>
  <si>
    <t>Рабочее место Конкурсанта (основное оборудование, вспомогательное оборудование, инструмент (по количеству рабочих мест))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</si>
  <si>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</si>
  <si>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</si>
  <si>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</si>
  <si>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</si>
  <si>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Подведение/ отведение ГХВС (при необходимости) : не требуется</t>
  </si>
  <si>
    <t>Комментарии</t>
  </si>
  <si>
    <t>оборудование</t>
  </si>
  <si>
    <t>комплект</t>
  </si>
  <si>
    <t>Стенд для сборки механических передач "МЕХАНИКА"</t>
  </si>
  <si>
    <t>Учебно-лабораторный электро-пневматический стенд (Двусторонний или односторонний), совместно с компрессором,</t>
  </si>
  <si>
    <t xml:space="preserve">Не менее: Цилиндр одностороннего действия - 1 шт,  Цилиндр двустороннего действия с дросселями - 3 шт,  Распределитель 3/2, управление кнопкой, нормально открытый - 1 шт,  Распределитель 3/2, пневматическое управление, нормально закрытый  - 1 шт, Распределитель 5/2, моностабильный, пневматическое управление - 3 шт,  Распределитель 5/2, бистабильный, пневматическое управление - 3 шт,   Распределитель 5/2, бистабильный, пнев упр , фитинги в каналах выхлопа - 1 шт,  Распределитель 5/3 с закрытым центром, пневматическое управление - 1 шт,  Распределитель 3/2, механическое управление, ролик (концевой выключатель) - 6 шт,  Дроссель с обратным клапаном - 4 шт,   Регулятор давления с манометром - 1 шт,  Манометр - 1 шт,  Коллектор - 2 шт, Логический элемент "НЕТ " - 2 шт,  Сборка с двумя логическими элементами "ИЛИ" - 2 шт,  Сборка с двумя логическими элементами "И" - 2 шт,  Ресивер - 1 шт,  Цилиндр двустороннего действия с двумя герконами - 3 шт,  Цилиндр двустороннего действия с тремя герконами - 1 шт,  Распределитель 3/2, моностабильный, электромагнитное управление - 3 шт,  Распределитель 5/2, моностабильный, электропневматическое управление - 3 шт,  Распределитель 5/2, бистабильный, электропневматическое управление - 3 шт,  Концевой выключатель электромеханический - 4 шт,  Датчик приближения объекта оптический - 1 шт,  Датчик приближения объекта емкостный - 1 шт,  Датчик приближения объекта индуктивный - 1 шт,   Датчик давления с дисплеем, дискретными и аналоговым выходами - 1 шт,  Панель ввода электрических сигналов (блок питания 24 V DC, кнопки, реле, лампочки, тумблеры) - 1 шт,   Модуль дополнительный релейно-контактных схем с проводами  (кнопки, реле, лампочки, тумблеры) - 1 шт
</t>
  </si>
  <si>
    <t>Набор безопасных лабораторных проводов (синие, красные, зеленые)</t>
  </si>
  <si>
    <t>Входит в состав стенда: 2 комплекта для двустороннего стенда, 1 комплект для одностороннего</t>
  </si>
  <si>
    <t>Компрессор малошумный</t>
  </si>
  <si>
    <t>Програмное обеспечение</t>
  </si>
  <si>
    <t>IT оборудование</t>
  </si>
  <si>
    <t>мебель</t>
  </si>
  <si>
    <t>Сетевой фильтр</t>
  </si>
  <si>
    <t>Защитные очки</t>
  </si>
  <si>
    <t xml:space="preserve">Тепловизорная камера </t>
  </si>
  <si>
    <t>Тренировочный стенд</t>
  </si>
  <si>
    <t>1. Магнитная стойка с цифровым индикатором часового типа        
2. Линейка лекальная        100 мм или 125 мм
3. Набор щупов        13 щупов, толщина 0,05-1,0 мм, длина 100 мм
4. Стенд для выравнивания валов и балансировки         "Тренировочный стенд для проведения работ по вибродиагностике, балансировке, центровке и монтажу подшипниковых опор.
Общие характеристики:
Габаритные размеры (ДхШхВ) не более, мм: 1200 x 300 x 300
Масса стенда не менее 45кг и не более 50кг
Электродвигатель 1,5кВт, 220В
Питание на двигатель подается с помощью частотного регулятора позволяющего изменять направление и регулировать скорость вращения вала 0-3000 об/мин
Безопасность обеспечена:
Блокиратор электроразъемов с замком
Быстросъемные защитные кожухи вращающихся элементов
Штатные места для установки датчиков вибрации диаметром ø40мм
Механика стенда предусматривает:
Прецизионные валы (h7) диаметром ø30мм установлены в два разъемных подшипниковых корпуса.
Предусмотрена возможность замены установленных подшипников на подшипники с заложенными дефектами для оценки навыков по вибродиагностике
Предусмотрена возможность создания/устранения неуравновешенности ротора установкой корректирующих масс на рабочем колесе диаметром ø160±5мм, с отверстиями под резьбу M6
Предусмотрена возможность создания/устранения несоосности муфтового соединения штатными регулировочными винтами"</t>
  </si>
  <si>
    <t>ЗИП-1 стенда WS-3060</t>
  </si>
  <si>
    <t>Ноутбук - тип 1</t>
  </si>
  <si>
    <t>Стол - тип 2</t>
  </si>
  <si>
    <t>Стул - тип 1</t>
  </si>
  <si>
    <t>Верстак</t>
  </si>
  <si>
    <t xml:space="preserve">
</t>
  </si>
  <si>
    <t>Втулка переходная КМ4/КМ3</t>
  </si>
  <si>
    <t>Втулка переходная КМ3/КМ2</t>
  </si>
  <si>
    <t>Втулка переходная КМ3/КМ1</t>
  </si>
  <si>
    <t>Патрон сверлильный КМ3</t>
  </si>
  <si>
    <t>Керн слесарный</t>
  </si>
  <si>
    <t>Набор напильников</t>
  </si>
  <si>
    <t>Набор гаечных ключей</t>
  </si>
  <si>
    <t>Набор шестигранных ключей</t>
  </si>
  <si>
    <t>Автоматическая струбцина 150 мм</t>
  </si>
  <si>
    <t xml:space="preserve">Набор отверток </t>
  </si>
  <si>
    <t>Набор ключей Ombra 101 предмет</t>
  </si>
  <si>
    <t>Рулетка 2м.</t>
  </si>
  <si>
    <t>Режущая пластина 35°</t>
  </si>
  <si>
    <t>Режущая пластина 80°</t>
  </si>
  <si>
    <t>Пластины для канавочной державки</t>
  </si>
  <si>
    <t>Сверло центровочное</t>
  </si>
  <si>
    <t>Угломеры</t>
  </si>
  <si>
    <t>Набор регулировочных пластин</t>
  </si>
  <si>
    <t>0,05/0,1/0,25/0,5/1,00 мм по 10 штук</t>
  </si>
  <si>
    <t>Спецодежда, спецобувь</t>
  </si>
  <si>
    <t>х/б</t>
  </si>
  <si>
    <t>Расходные материалы</t>
  </si>
  <si>
    <t>шт.</t>
  </si>
  <si>
    <t>Гайка Т-образная М8</t>
  </si>
  <si>
    <t>Для соответствующего профиля стенда</t>
  </si>
  <si>
    <t>расходные материалы</t>
  </si>
  <si>
    <t>Болт М8х30</t>
  </si>
  <si>
    <t>Винт устнановочный М6, шаг 0,75, длина 10мм</t>
  </si>
  <si>
    <t>Винт устнановочный 1/4, шаг 20 нит на дюйм, длина 10мм</t>
  </si>
  <si>
    <t>Болт М8х40</t>
  </si>
  <si>
    <t>Полимерный пневмошланг</t>
  </si>
  <si>
    <t>Внешний диаметр 4 мм</t>
  </si>
  <si>
    <t>м</t>
  </si>
  <si>
    <t>Клапан быстрого выхлопа</t>
  </si>
  <si>
    <t>Быстроразъемное соединение диаметром 4 мм</t>
  </si>
  <si>
    <t>Втулка клапана быстрого выхлопа</t>
  </si>
  <si>
    <t>Фитинг тройник</t>
  </si>
  <si>
    <t>Под трубку с внешним диаметром 4 мм</t>
  </si>
  <si>
    <t>Заглушка</t>
  </si>
  <si>
    <t>Внешний диаметр 4 мм Материал: латунь</t>
  </si>
  <si>
    <t>Соленоид</t>
  </si>
  <si>
    <t>Напряжение питания 24 V DC</t>
  </si>
  <si>
    <t>Разъем соленоида</t>
  </si>
  <si>
    <t>Со светодиодом</t>
  </si>
  <si>
    <t>Фитинг с обратным клапаном</t>
  </si>
  <si>
    <t>Под трубку с внешним диаметром 4 мм  Тип: прямой  Резьба: G1/8</t>
  </si>
  <si>
    <t xml:space="preserve">Подшипник  шариковый </t>
  </si>
  <si>
    <t>Выколотка</t>
  </si>
  <si>
    <t>с защитной рукояткой</t>
  </si>
  <si>
    <t>Универсальная консистентная смазка</t>
  </si>
  <si>
    <t>для подшипников качения</t>
  </si>
  <si>
    <t>банка 400 мл</t>
  </si>
  <si>
    <t>Бумага офисная А4</t>
  </si>
  <si>
    <t>500 листов/упак</t>
  </si>
  <si>
    <t>упак</t>
  </si>
  <si>
    <t>Папка-планшет с зажимом</t>
  </si>
  <si>
    <t>Attache</t>
  </si>
  <si>
    <t>Клейкая лента малярная</t>
  </si>
  <si>
    <t>72 мм х 50 м</t>
  </si>
  <si>
    <t>Клейкая лента двусторонняя прозрачная</t>
  </si>
  <si>
    <t>30 мм x 5 м</t>
  </si>
  <si>
    <t>Ручка шариковая</t>
  </si>
  <si>
    <t>синие чернила, толщина линии 0.5 мм</t>
  </si>
  <si>
    <t>Степлер канцелярский</t>
  </si>
  <si>
    <t>Attache Economy</t>
  </si>
  <si>
    <t>Скобы к степлеру</t>
  </si>
  <si>
    <t>500 шт/упак</t>
  </si>
  <si>
    <t>Скрепки канцелярские</t>
  </si>
  <si>
    <t>100 шт/упак</t>
  </si>
  <si>
    <t>Файл-вкладыш А4</t>
  </si>
  <si>
    <t>50 шт/упак</t>
  </si>
  <si>
    <t>Маркер перманентный черный</t>
  </si>
  <si>
    <t>толщина линии 1 мм, круглый наконечник</t>
  </si>
  <si>
    <t xml:space="preserve">Нож канцелярский </t>
  </si>
  <si>
    <t>Блокнот для записей</t>
  </si>
  <si>
    <t>А5 80 листов</t>
  </si>
  <si>
    <t xml:space="preserve">Баллон заправленый для кулера </t>
  </si>
  <si>
    <t>20л</t>
  </si>
  <si>
    <t>8-953-925-60-83</t>
  </si>
  <si>
    <t>moongirl-09@mail.ru</t>
  </si>
  <si>
    <t>Метелькова Елена Александровна</t>
  </si>
  <si>
    <t>Шабалин Вадим Сергеевич</t>
  </si>
  <si>
    <t>vadim.shabalin,1991@mail.ru</t>
  </si>
  <si>
    <t>8-909-547-95-55</t>
  </si>
  <si>
    <t>Томская область</t>
  </si>
  <si>
    <t>Томская область, г. Томск, ул. Смирнова 44/1, пом. 1101, аудитория 103, 104</t>
  </si>
  <si>
    <t>Областное государственное бюджетное профессиональное образовательное учреждение «Томский политехнический техникум»</t>
  </si>
  <si>
    <t>10.03.2025-14.03.2025</t>
  </si>
  <si>
    <t xml:space="preserve">Освещение: Допустимо верхнее искусственное освещение (350 люкс) 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</si>
  <si>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</si>
  <si>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r>
      <t>Электричество: 18 подключения к сети  по (220 Вольт и 380 Вольт)</t>
    </r>
    <r>
      <rPr>
        <sz val="11"/>
        <color theme="1"/>
        <rFont val="Arial"/>
        <family val="2"/>
        <charset val="204"/>
      </rPr>
      <t xml:space="preserve">	</t>
    </r>
  </si>
  <si>
    <t>Контур заземления для электропитания и сети слаботочных подключений (при необходимости): не требуется</t>
  </si>
  <si>
    <t>МФУ</t>
  </si>
  <si>
    <t>МФУ Kyocera M2735dn
черно-белая печать, A4, 1200x1200 dpi, ч/б - 35 стр/мин (А4), АПД, факс, Ethernet (RJ-45), USB</t>
  </si>
  <si>
    <t>Парта МЕТ, прямоугольная
ширина, мм: 800
глубина, мм: 600
высота, мм: 760</t>
  </si>
  <si>
    <t>Стул "Лидер ТР"
ширина, мм: 450
глубина, мм: 400
высота, мм: 540</t>
  </si>
  <si>
    <t>Корзина для мусора "Феста"
11 л</t>
  </si>
  <si>
    <t>Epson EB-Е10                                                      
3LCD, 1024x768, 15000:1, 3600 лм, 28 дБ, 2.4 кг</t>
  </si>
  <si>
    <t>Экран для проектора Cactus Wallscreen
Бренд CACTUS
Модель CS-PSFLCE-160X90
Тип установки напольный
Тип по конструкции рулонный
Диагональ экрана 72.27 "
Формат экрана 16:9
Размеры экрана (ШхВ) 160х90 см
Размер белого поля полотна (см) 154 x 86.6
Размеры черной кромки 3 см
Эффективный угол обзора 160 °
Особенности покрытия белый матовый
Тип проекции прямая
Размер корпуса экрана 175.7x13.2x13 см
Вес 11 кг</t>
  </si>
  <si>
    <t>ГРАВИТОН Н15И: CPU i5-10210U / RAM 8 GB DDR4 / 256GB SSD / Встроенный Intel® UHD Graphics</t>
  </si>
  <si>
    <t>Оптическая мышь проводная LOGITECH M90, USB, 1000 dpi</t>
  </si>
  <si>
    <t>Кулер для воды Aqua Work 10-LDR бело-черный</t>
  </si>
  <si>
    <t>Освещение: Допустимо верхнее искусственное освещение (350 люкс)</t>
  </si>
  <si>
    <r>
      <t>Электричество: нет подключения к сети  по (220 Вольт и 380 Вольт)</t>
    </r>
    <r>
      <rPr>
        <sz val="11"/>
        <color theme="1"/>
        <rFont val="Arial"/>
        <family val="2"/>
        <charset val="204"/>
      </rPr>
      <t xml:space="preserve"> - </t>
    </r>
    <r>
      <rPr>
        <sz val="11"/>
        <color theme="1"/>
        <rFont val="Times New Roman"/>
        <family val="1"/>
        <charset val="204"/>
      </rPr>
      <t>не требуется</t>
    </r>
  </si>
  <si>
    <t>Не используется, хранится на складе</t>
  </si>
  <si>
    <t>Вешалка металлическая напольная, 6 крючков</t>
  </si>
  <si>
    <t>Вешалка</t>
  </si>
  <si>
    <t>Площадь зоны: 51,2 кв.м.</t>
  </si>
  <si>
    <t>Интернет : Подключение  ноутбуков к беспроводному интернету</t>
  </si>
  <si>
    <t>Электричество: 16 подключения к сети  по 220 В</t>
  </si>
  <si>
    <t>Покрытие пола: линолеум - 51,2 м2 на всю зону</t>
  </si>
  <si>
    <t>Металлический 2067*2099*600 4 полки</t>
  </si>
  <si>
    <t>Не используется, так как в помещении имеются стационарные розетки</t>
  </si>
  <si>
    <t>AstraLinux SE 1.7</t>
  </si>
  <si>
    <t>Google Analytics</t>
  </si>
  <si>
    <t xml:space="preserve"> 
Sketch - Draw &amp; Paint
9.0.T.0.6</t>
  </si>
  <si>
    <t>FreeCAD 0.21.2</t>
  </si>
  <si>
    <t>STDU Viewer 1.6.375</t>
  </si>
  <si>
    <t>MEDIA PLAYER CLASSIC 1.7.9</t>
  </si>
  <si>
    <t>Microsoft PowerPoint 2010</t>
  </si>
  <si>
    <t>Google Chrome 121.0.6167.140</t>
  </si>
  <si>
    <t>Microsoft Office 2010</t>
  </si>
  <si>
    <t>Встроенное в МФУ Kyocera M2735dn</t>
  </si>
  <si>
    <t xml:space="preserve">Стол компьютерный </t>
  </si>
  <si>
    <t>Аптечка первой помощи работникам ФЭСТ, пластиковый чемоданчик</t>
  </si>
  <si>
    <t>Огнетушитель порошковый ОП-4</t>
  </si>
  <si>
    <t>2067*2099*600, 4 металлические полки</t>
  </si>
  <si>
    <t>Площадь зоны: 13,8 кв.м.</t>
  </si>
  <si>
    <t>Угломер тип 2 мод 1005 УН-127 0-320° класс Премиум</t>
  </si>
  <si>
    <t>Киянка резиновая, фиберглассовая рукоятка, 340г</t>
  </si>
  <si>
    <t>Державка для наружного точения MVJNR2525M16</t>
  </si>
  <si>
    <t>Длина L, (мм) : 150 (M)  Сечение (a x b, мм): 25х25  Размер устанавливаемой пластины: 16  Форма устанавливаемой пластины: V-ромбическая 35°  e: 45  h: 25</t>
  </si>
  <si>
    <t>Резец для наружного точения MCLNR2525M12</t>
  </si>
  <si>
    <t xml:space="preserve">Длина L, (мм) : 150 (M)  Сечение (a x b, мм): 25х25  Размер устанавливаемой пластины: 12  Форма устанавливаемой пластины: C-ромбическая 80°  e: 32  h: 25  S: 32 </t>
  </si>
  <si>
    <t>Очки открытые О88 SURGUT super прозрачные</t>
  </si>
  <si>
    <t>Электричество: 18 подключения к сети  по (220 Вольт и 380 Вольт)</t>
  </si>
  <si>
    <t>Покрытие пола: наливные бетонные полы - 13,8 м2 на всю зону</t>
  </si>
  <si>
    <t xml:space="preserve">Интернет : Подключение  ноутбуков к беспроводному интернету	</t>
  </si>
  <si>
    <r>
      <t>Электричество: 18 подключения к сети  по (220 Вольт и 380 Вольт)</t>
    </r>
    <r>
      <rPr>
        <sz val="11"/>
        <rFont val="Arial"/>
        <family val="2"/>
        <charset val="204"/>
      </rPr>
      <t xml:space="preserve">	</t>
    </r>
  </si>
  <si>
    <t>FluidSim 6.2d</t>
  </si>
  <si>
    <t>Тип: поршневой, Масляный,  Уровень шума компрессора: 57 дБ, Максимальное давление: 800 кПа, Расход: 50 л/мин, Емкость ресивера: 24 л.</t>
  </si>
  <si>
    <t>Ноутбук TECNO MegaBook K16 16", 2024, IPS, AMD Ryzen 5 5500U 2.1ГГц, 6-ядерный, 16ГБ DDR4, 512ГБ SSD, AMD Radeon, Windows 11 Home, серый</t>
  </si>
  <si>
    <t xml:space="preserve">                                              4. Зона для работ предусмотренных в вариативном модуле Е (2 рабочих мест) </t>
  </si>
  <si>
    <t>1. Ударный ключ
2. Динамометрический ключ с насадкой 13 мм
3. Подшипник
4. Уплотнение (4 шт)
5. Смазка подшипниковая
6. Втулка под подшипник"</t>
  </si>
  <si>
    <t>Верстак с деревянной столешницей, 1200х70х780</t>
  </si>
  <si>
    <t>Прочность не менее 8.8, с внутр. шестигранником.</t>
  </si>
  <si>
    <t>Бесщеточная аккумуляторная дрель-шуруповерт Интерскол</t>
  </si>
  <si>
    <t>ДА-10/18В 42 МиниМАКС Li-ion АПИ кейс, 2 аккум. 1.5 Ач ЗУ</t>
  </si>
  <si>
    <t>Набор сверл НС №70К (Сверла по металлу с кобальтом 25шт, шаг 0.5</t>
  </si>
  <si>
    <t>145 мм</t>
  </si>
  <si>
    <t>4 шт: плоский, трехгранный, квадратный, круглый</t>
  </si>
  <si>
    <t>Набор зенкеров (М3-М10) для дрелей Зубр</t>
  </si>
  <si>
    <t>Молоток слесарный, деревянная ручка "Оптима" 800 гр.</t>
  </si>
  <si>
    <t>Угольник поверочный ТехноСталь</t>
  </si>
  <si>
    <t>160х100 ГОСТ 3749-77</t>
  </si>
  <si>
    <t>Твердосплавный карандаш</t>
  </si>
  <si>
    <t>Линейка измерительная, 300 мм, металлическая</t>
  </si>
  <si>
    <t>Угловая шлифмашина Makita GA 5030</t>
  </si>
  <si>
    <t>диаметр диска 125мм</t>
  </si>
  <si>
    <t>Маркер строительный с жидким красящим составом, белый 138*11 мм</t>
  </si>
  <si>
    <t>Микрометр 0-25мм ЧИЗ</t>
  </si>
  <si>
    <t>Микрометр 25-50мм ЧИЗ</t>
  </si>
  <si>
    <t>Штангенциркуль электронный ШЦЦ-I-150-0,01 ЧИЗ</t>
  </si>
  <si>
    <t>цифровой</t>
  </si>
  <si>
    <t>Штангенциркуль электронный ШЦЦ-I-300-0,01 ЧИЗ</t>
  </si>
  <si>
    <t>Индикатор часового типа Gigant GI-1</t>
  </si>
  <si>
    <t>с ценой деления 0.01 мм</t>
  </si>
  <si>
    <t>Стойка индикаторная 176х150мм, усилие отрыва 80 кг GRIFF</t>
  </si>
  <si>
    <t>Державка токарная канавочная MGEHR 2525-3</t>
  </si>
  <si>
    <t>Расточная державка с пластинами S12M SCLCR09</t>
  </si>
  <si>
    <t>ф 1,0, 1,6, 2,0, 2,5, 3,15, 4,0, 5,0</t>
  </si>
  <si>
    <t>Набор метчиков и плашек 32 пр в металлическом кейсе Rock FORCE RF-M032-1</t>
  </si>
  <si>
    <t>(М3х0.5,М4х0.7,М5х0.8,М6х1,М8х1.25,М10х1.5,М12х1.75)</t>
  </si>
  <si>
    <t>Сверло СК 10903В 20,00</t>
  </si>
  <si>
    <t>С коническим хвостовиком</t>
  </si>
  <si>
    <t>Приспособление в заднюю бабку КМ2 для нарезания резьбы плашками (р.16,20,25,30,38мм)</t>
  </si>
  <si>
    <t>р.16,20,25,30,38мм</t>
  </si>
  <si>
    <t>Удлинитель электрический 3 розетки</t>
  </si>
  <si>
    <t>5м 10А Intro UES350-W белый с заземлением с выключателем ПВС 3х0,75мм2</t>
  </si>
  <si>
    <t>Роутер TP-Link TL-WR850N</t>
  </si>
  <si>
    <t>Белый, тип связи Wi-Fi, Ethernet RJ-45, стандарт Wi-Fi 802.11 n (Wi-Fi 4), 2.4 ГГц, 300 Мбит/с</t>
  </si>
  <si>
    <t>Не используется, имеется общий гардероб</t>
  </si>
  <si>
    <t>Кресло Бюрократ CH-695NLTSL Черная сетка
Размер (ШхГхВ)
600х600х910</t>
  </si>
  <si>
    <t>Офисный стул</t>
  </si>
  <si>
    <t>Площадь зоны: 46,6 кв.м.</t>
  </si>
  <si>
    <t>Покрытие пола: наливные бетонные полы  - 165.9 м2 на всю зону</t>
  </si>
  <si>
    <t>Покрытие пола: наливные бетонные полы  - 165,9 м2 на всю зону</t>
  </si>
  <si>
    <t>Площадь зоны: 165,9 кв.м.</t>
  </si>
  <si>
    <t>Покрытие пола: линолеум 46,6 м2 на всю зону</t>
  </si>
  <si>
    <t>Отборочный</t>
  </si>
  <si>
    <t xml:space="preserve">                                                                           1. Зона для работ предусмотренных в вариативном модуле Г (2 рабочих места) </t>
  </si>
  <si>
    <t xml:space="preserve">                                           4. Зона для работ предусмотренных в вариативном модуле Д (2 рабочих места) </t>
  </si>
  <si>
    <t xml:space="preserve">Виброанализатор-Балансировщик </t>
  </si>
  <si>
    <t>Диапазон рабочих частот при измерении:
виброускорения, Гц от 2 до 10000
виброскорости, Гц от 10 до 2000
виброперемещения, Гц от 10 до 1000
Диапазон измерений СКЗ виброускорения   на базовой частоте 159,2 Гц м/с² от 0,5 до 300
Диапазон измерений СКЗ виброскорости на базовой частоте 159,2 Гц мм/с от 0,5 до 200 
Диапазон измерений размаха виброперемещения на базовой частоте 79,6 Гц мкм от 1 до 1000
Мкм ± (0,1S + 1),  где S -  измеряемое значение виброперемещения
Диапазон измерений частоты вращения ротора Гц (об/мин) от 1 до 400 (от 60 до 24000)
Граничные частоты,  Гц  - 200, 500, 1000, 2000, 5000, 10000
Количество линий - 400, 800, 1600
Окна - Прямоугольное, Хеннинга, Блэкмана-Харриса
Динамический диапазон, не более дБ 75
Детектор огибающей с полосовыми фильтрами
2/3 октавные, Гц - 4000, 5000, 6300, 8000
1/3 октавные, Гц - 4000, 5000, 6300, 8000
1/1 октавные Гц - 4000, 5000, 6300, 8000
Графический дисплей  - ЖКИ
Размер дисплея по диагонали  не более, дюйм 3.5
Объем памяти, не более  мБ 8
Внешние устройства  - USB
Светодиодный индикатор зарядки аккумулятора: Красный/Зеленый - Заряжается/Заряжен
Номинальное напряжение встроенных аккумуляторов В 3,3
Время непрерывной работы при исползовании встроенных аккумуляторов, не более ч - 8
Средний срок службы не менее, лет - 10
Комплект поставки:
1. Блок вычислительный  VP-3470 - 1
2. Чехол - 1
3. Адаптер сетевой - 1
4. Вибропреобразователь с крепежным магнитом - 2
5. Штатив магнитный для таходатчика - 1
6. Кабель интерфейсный USB - 1
7. Угломер - 1
8. Стробоскоп светодиодный - 1
9. Таходатчик - 1
10. Весы электронные - 1
11. Ножницы - 1
12. Кабель сигнальный 3 м - 1
13. Кабель вибропреобразователя 1,5 м - 2
14. Пленка световозвращающая - 1
15. USB-накопитель с ПО BALTECH-Expert - 1
16. Паспорт - 1
17. Кейс транспортировочный - 1
18. Упаковка - 1
Наличие в комплектации ПО должно позволять передавать измеренные данные для ведения баз данных по состоянию оборудования, анализа данных, прогнозирования, диагностики и формирования отчетов по центровке, интеграция данных по тепловизионному контролю, вибрации, балансировке и центровке в едином ПО.</t>
  </si>
  <si>
    <t xml:space="preserve">Лазерная система для центровки валов и выверки прямолинейности </t>
  </si>
  <si>
    <t>Технические характеристики дисплейного блока
1. Версия ОС не ниже Android 12
2. Объем оперативной памяи, не менее Гб 8
3. Объем встроенной памяти, не менее Гб 128
4. Тип карты памяти: microSD
5. Размер экрана, не более, дюйм 8
6. Cоотношение сторон не более, 16:10
7. Разрешение экрана не более, 1280 х 800
8.Входное напряжение адаптера питания, В 100 - 240
9. Частота электросети, Гц 50 - 60
10.Выходное напряжение адаптера питания, В 5
11. Сила тока адаптера питания, А 3
12. Тип встроенной батареи Li-polymer
13. Напряжение встроенной батареи, не более В 3,7
14. Емкость встроенной батареи, не более мАч 8500
15. Время работы в непрерывном режиме от встроенной батареи, ч, не более 9
Технические характеристики измерительных блоков лазерных «M» и «S»
1. Диаметр сопрягаемых валов, не более мм 20-500 (цепное крепление), Неограничен (магнитное крепление)
2. Расстояние между блоками измерительными не менее, мм 10000
3. Окно приемника не менее, мм 31
4. Пределы допускаемой абсолютной основной погрешности, мм ±(0,01 + 0,005·L), где L – измеряемое перемещение, мм
5. Количество каналов измерения перемещений, не менее шт.2
6. Длина волны излучения лазерного диода, нм 635-670
7. Угол раскрытия лазерного луча в линию, не более град 4±1
8. Мощность лазерного излучения, мВт, не более 1 (класс 2)
9. Точность позиционирования по углу при отклонении задней плоскости измерительного блока от вертикального 
положения не более чем на 10°± 0,1°
11. Точность позиционирования по углу при отклонении задней плоскости измерительного блока от вертикального положения не более чем на 30°± 0,25°
12. Время зарядки аккумулятора, не более ч, 3
13. Емкость аккумулятора, не более мАч 1100
14. Напряжение аккумулятора, В 3,7
15. Степень защиты от воздействий окружающей среды не менее IP65
16. Относительная влажность воздуха при температуре 25 °С, % 95
17. Рабочая температура воздуха, °С от -10 до +40
18. Габаритные размеры, мм, не более 105х76х37
19. Масса, кг, не менее 0,3
20. Стень защиты - не менее IP65
Комплект поставки:
1. Блок дисплейный на базе планшетного компьютера SA-4520 - 1
2. Блок измерительный лазерный SA-4501 «M» - 1
3. Блок измерительный лазерный SA-4502 «S» - 1
4. Сетевой блок питания для блока дисплейного - 1
5. Кабель USB для блока дисплейного - 1
6. Наладонный ремень для блока дисплейного  - 1
7. Ремень плечевой - 1
8. Чехол - 1
9. Сетевой блок питания для блоков измерительных лазерных - 1
10. Кабель USB для блоков измерительных лазерных (тип USB-C) - 2
11. V-образная призма в сборе- 2
12. Стойка крепления малая 100 мм - 4
13. Цепь удлинительная - 2
14. Ключ затяжной цилиндрический- 2
15. Магнитное основание с площадкой  - 2
16. Ключ затяжной, 5 мм  - 1
17. Рулетка измерительная	- 1
18. Пластины калиброванные, 10 штук   - 1
19. Призма магнитная  - 2
20. USB-накопитель с ПО и руководством по эксплуатации- 1
21. Набор щупов- 1
22. Паспорт- 1
23. Салфетка- 1
24. Кейс транспортировочный - 1
25. Упаковочная коробка- 1
Наличие в комплектации ПО  должно позволять передавать измеренные данные для ведения баз данных по состоянию оборудования, анализа данных, прогнозирования, диагностики и формирования отчетов по центровке, интеграция данных по тепловизионному контролю, вибрации, балансировке и центровке в едином ПО.</t>
  </si>
  <si>
    <t>Технические характеристики тепловизора:
1.	Формирование изображений:
 - Экран: вращающийся, цветной, тип LCD;
 - Размер экрана не более 3,2 дюйма;
 - Фокусировка: авто и ручная;
 - Цифровое масштабирование: не менее 1-4х;
 - Цифровая камера:  не более 3 Мпикс.
2.	Детектор:
 - Тип детектора: Матрица в фокальной плоскости, неохлаждаемый микроболометр, не менее 160 x 120 пикс.;
 - Шаг пикселей:  не более 17 мкм;
 - Спектральный диапазон: от 7,5 до 14 мкм;
 - Поле зрения: 
Стандартный объектив:   24 x 18 град/ 0,2 м;
- Пространственное разрешение: не более 2,3 мрад;
- Чувствительность: не более 0,07 при 30 °C;
3. Измерение:
 - Диапазоны температуры: от –20 до +600 °C;
 - Измерительные точки: 4 перемещаемые точки, точка с максимальной\минимальной температурой в выделенной области 
 - Область измерения: 5 перемещаемые области, функция автоматического захвата максимальной, минимальной и средней температуры;
 - Линейный профиль: вертикальный, горизонтальный;
 - Изотермический анализ: определение высокой и низкой температуры, интервала;
 - Сигнал повышенной температуры: звуковой, цветовой;
 - Излучательная способность регулируемая в диапазоне от 0,01 до 1,0;
 - Установка параметров: дата/время, единицы измерения температуры C/F/K, язык, масштаб;
 - Калибровка: по входам;
 - Тип памяти: SD карта, встроенная карта памяти не менее 8 Гб;
 - Емкость памяти:  измерений на SD карте до 11200 изображений;
 - Формат файла: стандартный JPEG;
 - Голосовое пояснение: запись с помощью встроенного микрофона. Хранится с термограммой. Не менее 40 с;
 - Периодическое сохранение данных: задается пользователем минимум каждые 7 секунд;
4. Лазерный указатель: класс не ниже 2, красный, не менее 1 мВ;
5. Интерфейсы:
 - Аудио выход;
 - Видео выход CVBS;
 - USB: передача изображений с и на ПК;
Комплект поставки:
1. Тепловизор TR-0120 - 1
2. Литий-ионный аккумулятор - 2
3. Зарядное устройство - 1
4. Адаптер питания - 1
5. Карта памяти microSD - 1
6. Картридер microSD - 1
7. USB кабель  - 1
8. Видеокабель - 1
9. USB-накопитель с ПО - 1
10. Калибровочный сертификат - 1
11. Паспорт - 1
12. Кейс транспортировочный  - 1
13. Коробка упаковочная - 1
Наличие в комплектации ПО должно позволять передавать измеренные данные для ведения баз данных по состоянию оборудования, анализа данных, прогнозирования, диагностики и формирования отчетов по центровке, интеграция данных по тепловизионному контролю, вибрации, балансировке и центровке в едином ПО.</t>
  </si>
  <si>
    <t>Портативный Алюминивый бокс, микрокомпьютерное устройство, нагревательные стержни от 15-100 мм. температурный сенсор, высокопрочное стальное основание</t>
  </si>
  <si>
    <t xml:space="preserve">Индукционный нагреватель подшипников НL </t>
  </si>
  <si>
    <t xml:space="preserve">Система для центровки шкивов </t>
  </si>
  <si>
    <t>1.  Тип лазера  - линейный
2.  Длина лазерного луча не менее, нм 635
3.  Мощность лазерного луча не менее, мВт 5
4.  Класс лазерного излучения не более,  1М
5.  Проекция  - линия
6. Угол раскрытия не менее, ° 90
7.  Угловое отклонение не менее, мрад &lt;0,5
8.  Цвет луча  -только красный
9.  Рабочее напряжение, 9 В
10.  Тип элемента питания  - Аккумулятор 6LR61 (крона)
11.  Габаритные размеры излучателя лазерного не более , мм 130х50
12.  Диаметр магнитной поверхности не менее, мм 20
Комплект: 
1. Лазерный излучатель  -  1
2. Калиброванная метка с магнитом - 3
3.  Магнитная планка - 1
4.  Приспособление для определения степени натяжения ремней - 1
5.  Аккумулятор - 1</t>
  </si>
  <si>
    <t xml:space="preserve">Тренировочный стенд для отработки навыков
 по центровке валов, центровке шкивов, балансировке, вибродиагностике, тепловизионному контролю оборудования и монтажу подшипников с дополнительным блоком </t>
  </si>
  <si>
    <t>Общие характеристики:
1. Габаритные размеры (ДхШхВ) не более, мм: 1200 x 650 x 315
2. Масса стенда не менее 70кг
3. Электродвигатель 1,5кВт, 220В с преобразователем
4. Питание на двигатель подается с помощью частотного регулятора позволяющего изменять направление и регулировать скорость вращения вала 0-3000 об/мин
4.1.Возможноприменение управление вращением двигателя с ПК (ноутбука)
5. Безопасность:
 - Блокиратор электроразъемов с замком
 - Быстросъемные защитные кожухи вращающихся элементов
6. Штатные места для установки датчиков вибрации диаметром не менее ø 40мм
7. Механика стенда предусматривает:
 - Два прецизионных вала (h7) диаметром не менее 30мм без учета допусков установленых, каждый, в два подшипниковых корпуса. Один из валов должен иметь не менее двух наружных стопорных колец и накатку для монтажа подшипника.
 - Предусмотрена возможность замены установленных подшипников на подшипники с заложенными дефектами для оценки навыков по вибродиагностике.
 - Предусмотрена возможность создания/устранения неуравновешенности ротора установкой корректирующих масс на рабочем колесе диаметром не менее 160±5мм, с отверстиями под резьбу не более M6 и на шнеке диаметром не менее 160±5мм, с отверстиями под резьбу не более M6
 - Предусмотрена возможность создания/устранения несоосности муфтового соединения штатными регулировочными винтами и пластинами.
 - Предусмотрена возможность создания/устранения несоосности ременной передачи штатными регулировочными винтами
 - Предусмотрена возможно контроля и корректировки натяжения клиновидного ремня
 - Предусмотрена возможность установки подшипников с посадкой в натяг и на втулку
8.Электроника стенда предусматривает:
- Возможность управление двигателем и частотным преобразователем стенда с ПК (ноутбук)
Комплект поставки:
1. Тренинг-стенд 	- 1
2. Кейс с аксессуарами  - 1
3.Набор щупов (13 шт) - 1
4. Комплект пластин  - 1
5. Ящичек для пластин - 1
6. Набор балансировочных грузов (винты, шайбы, гайки М6) - 1
7. Рулетка измерительная - 1
8. Линейка ЛД - 1
9. Магнитныя стойка с индикатором - 1
10. Отвертка - 1
11. Ключ шестигранный 4 мм - 1
12. Ключ шестигранный 5 мм - 1
13. Ключ комбинированный с трещоткой 19 мм - 2
14. Ключ комбинированный с трещоткой 16 мм - 1
15. Ключ комбинированный с трещоткой 13 мм - 1
16. Струбцина - 2
17. Замок блокировочный - 1
18. Блокиратор электроразъемов - 1
19. Учебный пакет - 1
20. Верстак столярный	 - 1
21. Втулка подшипника - 1
22. Подшипник - 1
23. Уплотнение корпуса подшипника (комплект 4 шт) - 1
24. Ключ ударный 40-42 мм - 2
25. Динамометрический ключ 6-30Нм - 1
26. Насадка рожковая 13 мм для динамометрического ключа - 1
27. Насадка рожковая 16 мм для динамометрического ключа - 1
28. Смазка для подшипника - 1
29. Съёмник стопорных колец - 1
30. Съёмник подшипника - 1
31. Комплект пластиковых учебно-методических плакатов - 1
32. Паспорт и руководство по эксплуатации - 1
33. USB c программным обеспечением управлением двигателем с ПК (ноутбука) 
34. Упаковка - 1</t>
  </si>
  <si>
    <r>
      <t xml:space="preserve">                                                                              </t>
    </r>
    <r>
      <rPr>
        <b/>
        <sz val="11"/>
        <color rgb="FF000000"/>
        <rFont val="Times New Roman"/>
        <family val="1"/>
        <charset val="204"/>
      </rPr>
      <t xml:space="preserve"> 1. Зона для работ предусмотренных в вариативном модуле Г   (по количеству конкурсантов) </t>
    </r>
  </si>
  <si>
    <r>
      <t xml:space="preserve">                                                                              </t>
    </r>
    <r>
      <rPr>
        <b/>
        <sz val="11"/>
        <color rgb="FF000000"/>
        <rFont val="Times New Roman"/>
        <family val="1"/>
        <charset val="204"/>
      </rPr>
      <t xml:space="preserve"> 2. Зона для работ предусмотренных в вариативном модуле Д   (по количеству конкурсантов) </t>
    </r>
  </si>
  <si>
    <r>
      <t xml:space="preserve">                                                                              </t>
    </r>
    <r>
      <rPr>
        <b/>
        <sz val="11"/>
        <color rgb="FF000000"/>
        <rFont val="Times New Roman"/>
        <family val="1"/>
        <charset val="204"/>
      </rPr>
      <t xml:space="preserve"> 3. Зона для работ предусмотренных в вариативном модуле Е   (по количеству конкурсантов) </t>
    </r>
  </si>
  <si>
    <t>Включает в себя:
1. Мобильный верстак с ящиками для стенда «Механика» 
2. Монтажная база с приводным двигателем LV Механика 1
3. Учебный комплект Механика "Муфты и валы" 1
4. Учебный комплект Механика "Опорные подшипники" 1
5. Принадлежности к рабочей станции  Механика 1
6. Учебный комплект Механика "Ременные передачи, уровень 1" 1
7. Учебный комплект Механика "Цепные передачи, уровень 1" 1
8. Учебный комплект Механика "Зубчатые передачи, уровень 1" 1
13. Учебные материалы Механика, уровень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</si>
</sst>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"/>
  </numFmts>
  <fonts count="39" x14ac:knownFonts="1">
    <font>
      <sz val="11"/>
      <color theme="1"/>
      <name val="Calibri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Times New Roman"/>
      <charset val="204"/>
    </font>
    <font>
      <sz val="11"/>
      <color rgb="FF000000"/>
      <name val="Times New Roman"/>
      <charset val="204"/>
    </font>
  </fonts>
  <fills count="1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FF2CC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F2CC"/>
      </patternFill>
    </fill>
  </fills>
  <borders count="4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ck">
        <color indexed="64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indexed="64"/>
      </top>
      <bottom/>
      <diagonal/>
    </border>
    <border>
      <left style="thick">
        <color indexed="64"/>
      </left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indexed="64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213">
    <xf numFmtId="0" fontId="0" fillId="0" borderId="0" xfId="0"/>
    <xf numFmtId="0" fontId="1" fillId="0" borderId="0" xfId="2"/>
    <xf numFmtId="0" fontId="3" fillId="0" borderId="0" xfId="2" applyFont="1" applyFill="1" applyBorder="1" applyAlignment="1"/>
    <xf numFmtId="0" fontId="3" fillId="0" borderId="0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0" fillId="0" borderId="0" xfId="2" applyFont="1"/>
    <xf numFmtId="0" fontId="6" fillId="0" borderId="0" xfId="2" applyFont="1"/>
    <xf numFmtId="0" fontId="6" fillId="0" borderId="7" xfId="2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11" fillId="0" borderId="8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left" vertical="center" wrapText="1"/>
    </xf>
    <xf numFmtId="0" fontId="14" fillId="0" borderId="4" xfId="2" applyFont="1" applyFill="1" applyBorder="1" applyAlignment="1">
      <alignment horizontal="center" vertical="center"/>
    </xf>
    <xf numFmtId="0" fontId="10" fillId="0" borderId="4" xfId="2" applyFont="1" applyBorder="1" applyAlignment="1">
      <alignment horizontal="left" vertical="top" wrapText="1"/>
    </xf>
    <xf numFmtId="0" fontId="6" fillId="0" borderId="4" xfId="2" applyFont="1" applyBorder="1" applyAlignment="1">
      <alignment horizontal="left" vertical="center" wrapText="1"/>
    </xf>
    <xf numFmtId="0" fontId="1" fillId="0" borderId="0" xfId="2" applyBorder="1"/>
    <xf numFmtId="0" fontId="5" fillId="0" borderId="0" xfId="2" applyFont="1" applyFill="1" applyBorder="1" applyAlignment="1">
      <alignment vertical="center" wrapText="1"/>
    </xf>
    <xf numFmtId="0" fontId="10" fillId="0" borderId="7" xfId="2" applyFont="1" applyBorder="1" applyAlignment="1">
      <alignment horizontal="left" vertical="top" wrapText="1"/>
    </xf>
    <xf numFmtId="0" fontId="6" fillId="0" borderId="8" xfId="2" applyFont="1" applyBorder="1"/>
    <xf numFmtId="0" fontId="13" fillId="0" borderId="4" xfId="2" applyFont="1" applyFill="1" applyBorder="1" applyAlignment="1">
      <alignment horizontal="center" vertical="center"/>
    </xf>
    <xf numFmtId="0" fontId="14" fillId="0" borderId="6" xfId="2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2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8" xfId="0" applyFont="1" applyBorder="1" applyAlignment="1">
      <alignment wrapText="1"/>
    </xf>
    <xf numFmtId="0" fontId="16" fillId="0" borderId="8" xfId="0" applyFont="1" applyBorder="1" applyAlignment="1">
      <alignment horizontal="right" wrapText="1"/>
    </xf>
    <xf numFmtId="0" fontId="17" fillId="0" borderId="8" xfId="1" applyFont="1" applyBorder="1" applyAlignment="1">
      <alignment horizontal="right" wrapText="1"/>
    </xf>
    <xf numFmtId="0" fontId="24" fillId="0" borderId="22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/>
    <xf numFmtId="0" fontId="24" fillId="0" borderId="22" xfId="0" applyFont="1" applyBorder="1" applyAlignment="1">
      <alignment horizontal="center"/>
    </xf>
    <xf numFmtId="0" fontId="27" fillId="0" borderId="22" xfId="0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7" fillId="0" borderId="22" xfId="0" applyFont="1" applyBorder="1" applyAlignment="1">
      <alignment vertical="center"/>
    </xf>
    <xf numFmtId="0" fontId="27" fillId="0" borderId="34" xfId="0" applyFont="1" applyBorder="1" applyAlignment="1">
      <alignment vertical="center"/>
    </xf>
    <xf numFmtId="0" fontId="28" fillId="11" borderId="22" xfId="0" applyFont="1" applyFill="1" applyBorder="1" applyAlignment="1">
      <alignment vertical="center" wrapText="1"/>
    </xf>
    <xf numFmtId="0" fontId="33" fillId="11" borderId="22" xfId="0" applyFont="1" applyFill="1" applyBorder="1" applyAlignment="1">
      <alignment vertical="center" wrapText="1"/>
    </xf>
    <xf numFmtId="0" fontId="24" fillId="9" borderId="35" xfId="0" applyFont="1" applyFill="1" applyBorder="1" applyAlignment="1">
      <alignment horizontal="center" vertical="center"/>
    </xf>
    <xf numFmtId="0" fontId="24" fillId="9" borderId="22" xfId="0" applyFont="1" applyFill="1" applyBorder="1" applyAlignment="1">
      <alignment horizontal="center" vertical="center"/>
    </xf>
    <xf numFmtId="0" fontId="1" fillId="0" borderId="0" xfId="2"/>
    <xf numFmtId="0" fontId="1" fillId="0" borderId="0" xfId="2"/>
    <xf numFmtId="0" fontId="26" fillId="0" borderId="8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6" fillId="0" borderId="8" xfId="0" applyFont="1" applyBorder="1"/>
    <xf numFmtId="0" fontId="26" fillId="0" borderId="8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8" xfId="0" applyFont="1" applyBorder="1" applyAlignment="1">
      <alignment horizontal="center"/>
    </xf>
    <xf numFmtId="0" fontId="6" fillId="0" borderId="7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top"/>
    </xf>
    <xf numFmtId="0" fontId="11" fillId="0" borderId="39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left" vertical="top"/>
    </xf>
    <xf numFmtId="0" fontId="26" fillId="0" borderId="8" xfId="0" applyFont="1" applyBorder="1" applyAlignment="1">
      <alignment vertical="center" wrapText="1"/>
    </xf>
    <xf numFmtId="0" fontId="26" fillId="0" borderId="8" xfId="0" applyFont="1" applyBorder="1" applyAlignment="1">
      <alignment horizontal="center"/>
    </xf>
    <xf numFmtId="0" fontId="6" fillId="0" borderId="8" xfId="0" applyFont="1" applyBorder="1" applyAlignment="1">
      <alignment vertical="top" wrapText="1"/>
    </xf>
    <xf numFmtId="0" fontId="11" fillId="0" borderId="4" xfId="2" applyFont="1" applyBorder="1" applyAlignment="1">
      <alignment horizontal="center" vertical="center"/>
    </xf>
    <xf numFmtId="0" fontId="14" fillId="0" borderId="4" xfId="2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11" fillId="0" borderId="8" xfId="0" applyFont="1" applyBorder="1" applyAlignment="1">
      <alignment vertical="top" wrapText="1"/>
    </xf>
    <xf numFmtId="0" fontId="11" fillId="0" borderId="4" xfId="2" applyFont="1" applyBorder="1" applyAlignment="1">
      <alignment wrapText="1"/>
    </xf>
    <xf numFmtId="0" fontId="35" fillId="0" borderId="8" xfId="0" applyFont="1" applyBorder="1" applyAlignment="1">
      <alignment horizontal="left" vertical="top" wrapText="1"/>
    </xf>
    <xf numFmtId="0" fontId="6" fillId="9" borderId="8" xfId="0" applyFont="1" applyFill="1" applyBorder="1" applyAlignment="1">
      <alignment vertical="top" wrapText="1"/>
    </xf>
    <xf numFmtId="0" fontId="11" fillId="0" borderId="8" xfId="2" applyFont="1" applyBorder="1" applyAlignment="1">
      <alignment horizontal="center" vertical="center"/>
    </xf>
    <xf numFmtId="0" fontId="10" fillId="0" borderId="8" xfId="0" applyFont="1" applyBorder="1" applyAlignment="1">
      <alignment vertical="top" wrapText="1"/>
    </xf>
    <xf numFmtId="0" fontId="10" fillId="0" borderId="4" xfId="2" applyFont="1" applyBorder="1" applyAlignment="1">
      <alignment wrapText="1"/>
    </xf>
    <xf numFmtId="0" fontId="7" fillId="0" borderId="8" xfId="0" applyFont="1" applyBorder="1" applyAlignment="1">
      <alignment vertical="top" wrapText="1"/>
    </xf>
    <xf numFmtId="0" fontId="10" fillId="0" borderId="19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0" fillId="0" borderId="21" xfId="2" applyFont="1" applyFill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top" wrapText="1"/>
    </xf>
    <xf numFmtId="0" fontId="7" fillId="0" borderId="9" xfId="2" applyFont="1" applyFill="1" applyBorder="1" applyAlignment="1"/>
    <xf numFmtId="0" fontId="11" fillId="0" borderId="8" xfId="0" applyFont="1" applyBorder="1" applyAlignment="1">
      <alignment wrapText="1"/>
    </xf>
    <xf numFmtId="0" fontId="11" fillId="6" borderId="4" xfId="0" applyFont="1" applyFill="1" applyBorder="1" applyAlignment="1">
      <alignment horizontal="left" vertical="center" wrapText="1"/>
    </xf>
    <xf numFmtId="0" fontId="26" fillId="7" borderId="8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8" xfId="0" applyFont="1" applyBorder="1" applyAlignment="1">
      <alignment vertical="center" wrapText="1"/>
    </xf>
    <xf numFmtId="0" fontId="26" fillId="7" borderId="8" xfId="0" applyFont="1" applyFill="1" applyBorder="1" applyAlignment="1">
      <alignment horizontal="left" vertical="top" wrapText="1"/>
    </xf>
    <xf numFmtId="0" fontId="26" fillId="6" borderId="8" xfId="0" applyFont="1" applyFill="1" applyBorder="1" applyAlignment="1">
      <alignment vertical="center" wrapText="1"/>
    </xf>
    <xf numFmtId="0" fontId="26" fillId="0" borderId="8" xfId="0" applyFont="1" applyBorder="1" applyAlignment="1">
      <alignment vertical="center"/>
    </xf>
    <xf numFmtId="0" fontId="26" fillId="12" borderId="8" xfId="0" applyFont="1" applyFill="1" applyBorder="1" applyAlignment="1">
      <alignment horizontal="left" vertical="center" wrapText="1"/>
    </xf>
    <xf numFmtId="0" fontId="6" fillId="0" borderId="8" xfId="2" applyFont="1" applyBorder="1" applyAlignment="1">
      <alignment wrapText="1"/>
    </xf>
    <xf numFmtId="0" fontId="6" fillId="0" borderId="4" xfId="2" applyFont="1" applyBorder="1" applyAlignment="1">
      <alignment horizontal="center" vertical="center"/>
    </xf>
    <xf numFmtId="0" fontId="11" fillId="0" borderId="22" xfId="0" applyFont="1" applyBorder="1"/>
    <xf numFmtId="0" fontId="11" fillId="0" borderId="22" xfId="0" applyFont="1" applyBorder="1" applyAlignment="1">
      <alignment horizontal="left" vertical="center" wrapText="1"/>
    </xf>
    <xf numFmtId="0" fontId="11" fillId="0" borderId="22" xfId="0" applyFont="1" applyBorder="1" applyAlignment="1">
      <alignment vertical="center"/>
    </xf>
    <xf numFmtId="0" fontId="11" fillId="0" borderId="22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center" vertical="center"/>
    </xf>
    <xf numFmtId="0" fontId="35" fillId="0" borderId="41" xfId="0" applyFont="1" applyBorder="1" applyAlignment="1">
      <alignment horizontal="left" vertical="top" wrapText="1"/>
    </xf>
    <xf numFmtId="0" fontId="6" fillId="0" borderId="43" xfId="2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35" fillId="0" borderId="8" xfId="0" applyFont="1" applyBorder="1" applyAlignment="1">
      <alignment horizontal="left" vertical="center" wrapText="1"/>
    </xf>
    <xf numFmtId="0" fontId="6" fillId="0" borderId="10" xfId="2" applyFont="1" applyBorder="1" applyAlignment="1">
      <alignment vertical="center"/>
    </xf>
    <xf numFmtId="0" fontId="6" fillId="0" borderId="42" xfId="0" applyFont="1" applyBorder="1" applyAlignment="1">
      <alignment horizontal="justify" vertical="center" wrapText="1"/>
    </xf>
    <xf numFmtId="0" fontId="11" fillId="0" borderId="23" xfId="0" applyFont="1" applyBorder="1" applyAlignment="1">
      <alignment wrapText="1"/>
    </xf>
    <xf numFmtId="0" fontId="11" fillId="11" borderId="22" xfId="0" applyFont="1" applyFill="1" applyBorder="1" applyAlignment="1">
      <alignment horizontal="center" vertical="center"/>
    </xf>
    <xf numFmtId="0" fontId="11" fillId="11" borderId="22" xfId="0" applyFont="1" applyFill="1" applyBorder="1" applyAlignment="1">
      <alignment horizontal="left" vertical="top"/>
    </xf>
    <xf numFmtId="0" fontId="11" fillId="11" borderId="22" xfId="0" applyFont="1" applyFill="1" applyBorder="1" applyAlignment="1">
      <alignment wrapText="1"/>
    </xf>
    <xf numFmtId="0" fontId="11" fillId="11" borderId="24" xfId="0" applyFont="1" applyFill="1" applyBorder="1" applyAlignment="1">
      <alignment horizontal="center" vertical="center"/>
    </xf>
    <xf numFmtId="0" fontId="11" fillId="11" borderId="36" xfId="0" applyFont="1" applyFill="1" applyBorder="1" applyAlignment="1">
      <alignment wrapText="1"/>
    </xf>
    <xf numFmtId="0" fontId="11" fillId="0" borderId="23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1" fillId="11" borderId="22" xfId="0" applyFont="1" applyFill="1" applyBorder="1" applyAlignment="1">
      <alignment horizontal="left" vertical="center"/>
    </xf>
    <xf numFmtId="0" fontId="11" fillId="11" borderId="22" xfId="0" applyFont="1" applyFill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/>
    </xf>
    <xf numFmtId="164" fontId="11" fillId="11" borderId="22" xfId="0" applyNumberFormat="1" applyFont="1" applyFill="1" applyBorder="1" applyAlignment="1">
      <alignment horizontal="left" vertical="center"/>
    </xf>
    <xf numFmtId="0" fontId="6" fillId="0" borderId="42" xfId="0" applyFont="1" applyBorder="1" applyAlignment="1">
      <alignment vertical="center" wrapText="1"/>
    </xf>
    <xf numFmtId="0" fontId="11" fillId="0" borderId="34" xfId="0" applyFont="1" applyBorder="1" applyAlignment="1">
      <alignment horizontal="center" vertical="center"/>
    </xf>
    <xf numFmtId="0" fontId="11" fillId="11" borderId="22" xfId="0" applyFont="1" applyFill="1" applyBorder="1"/>
    <xf numFmtId="0" fontId="11" fillId="9" borderId="35" xfId="0" applyFont="1" applyFill="1" applyBorder="1"/>
    <xf numFmtId="0" fontId="11" fillId="9" borderId="35" xfId="0" applyFont="1" applyFill="1" applyBorder="1" applyAlignment="1">
      <alignment horizontal="center" vertical="center"/>
    </xf>
    <xf numFmtId="0" fontId="11" fillId="9" borderId="22" xfId="0" applyFont="1" applyFill="1" applyBorder="1"/>
    <xf numFmtId="0" fontId="11" fillId="9" borderId="22" xfId="0" applyFont="1" applyFill="1" applyBorder="1" applyAlignment="1">
      <alignment horizontal="center" vertical="center"/>
    </xf>
    <xf numFmtId="0" fontId="35" fillId="0" borderId="39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 wrapText="1"/>
    </xf>
    <xf numFmtId="0" fontId="11" fillId="7" borderId="8" xfId="0" applyFont="1" applyFill="1" applyBorder="1" applyAlignment="1">
      <alignment vertical="center"/>
    </xf>
    <xf numFmtId="0" fontId="6" fillId="0" borderId="8" xfId="2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36" fillId="0" borderId="8" xfId="0" applyFont="1" applyBorder="1" applyAlignment="1">
      <alignment vertical="center"/>
    </xf>
    <xf numFmtId="0" fontId="6" fillId="0" borderId="8" xfId="2" applyFont="1" applyBorder="1" applyAlignment="1">
      <alignment vertical="center" wrapText="1"/>
    </xf>
    <xf numFmtId="0" fontId="6" fillId="0" borderId="8" xfId="2" applyFont="1" applyBorder="1" applyAlignment="1">
      <alignment vertical="center"/>
    </xf>
    <xf numFmtId="0" fontId="24" fillId="0" borderId="34" xfId="0" applyFont="1" applyBorder="1" applyAlignment="1">
      <alignment horizontal="center" vertical="center"/>
    </xf>
    <xf numFmtId="0" fontId="24" fillId="11" borderId="22" xfId="0" applyFont="1" applyFill="1" applyBorder="1" applyAlignment="1">
      <alignment horizontal="center" vertical="center"/>
    </xf>
    <xf numFmtId="0" fontId="1" fillId="0" borderId="0" xfId="2"/>
    <xf numFmtId="0" fontId="7" fillId="0" borderId="0" xfId="0" applyFont="1" applyFill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justify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6" fillId="0" borderId="6" xfId="2" applyFont="1" applyBorder="1" applyAlignment="1">
      <alignment vertical="center"/>
    </xf>
    <xf numFmtId="0" fontId="6" fillId="0" borderId="4" xfId="2" applyFont="1" applyBorder="1" applyAlignment="1">
      <alignment vertical="center"/>
    </xf>
    <xf numFmtId="0" fontId="13" fillId="0" borderId="6" xfId="2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8" xfId="2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top" wrapText="1"/>
    </xf>
    <xf numFmtId="0" fontId="11" fillId="0" borderId="4" xfId="2" applyFont="1" applyFill="1" applyBorder="1" applyAlignment="1">
      <alignment horizontal="left" vertical="center" wrapText="1"/>
    </xf>
    <xf numFmtId="0" fontId="1" fillId="0" borderId="0" xfId="2"/>
    <xf numFmtId="0" fontId="10" fillId="0" borderId="45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" fillId="0" borderId="0" xfId="2"/>
    <xf numFmtId="0" fontId="37" fillId="0" borderId="22" xfId="0" applyFont="1" applyBorder="1" applyAlignment="1">
      <alignment horizontal="left" vertical="center" wrapText="1"/>
    </xf>
    <xf numFmtId="0" fontId="38" fillId="13" borderId="22" xfId="0" applyFont="1" applyFill="1" applyBorder="1" applyAlignment="1">
      <alignment horizontal="left" vertical="center" wrapText="1"/>
    </xf>
    <xf numFmtId="0" fontId="11" fillId="0" borderId="16" xfId="2" applyFont="1" applyBorder="1" applyAlignment="1">
      <alignment horizontal="left" vertical="top" wrapText="1"/>
    </xf>
    <xf numFmtId="0" fontId="11" fillId="0" borderId="17" xfId="2" applyFont="1" applyBorder="1"/>
    <xf numFmtId="0" fontId="11" fillId="0" borderId="18" xfId="2" applyFont="1" applyBorder="1"/>
    <xf numFmtId="0" fontId="11" fillId="0" borderId="14" xfId="2" applyFont="1" applyBorder="1" applyAlignment="1">
      <alignment horizontal="left" vertical="top" wrapText="1"/>
    </xf>
    <xf numFmtId="0" fontId="11" fillId="0" borderId="0" xfId="2" applyFont="1"/>
    <xf numFmtId="0" fontId="11" fillId="0" borderId="15" xfId="2" applyFont="1" applyBorder="1"/>
    <xf numFmtId="0" fontId="5" fillId="4" borderId="2" xfId="2" applyFont="1" applyFill="1" applyBorder="1" applyAlignment="1">
      <alignment horizontal="center" vertical="center"/>
    </xf>
    <xf numFmtId="0" fontId="6" fillId="0" borderId="3" xfId="2" applyFont="1" applyBorder="1"/>
    <xf numFmtId="0" fontId="12" fillId="0" borderId="11" xfId="2" applyFont="1" applyBorder="1" applyAlignment="1">
      <alignment horizontal="left" vertical="top" wrapText="1"/>
    </xf>
    <xf numFmtId="0" fontId="11" fillId="0" borderId="12" xfId="2" applyFont="1" applyBorder="1"/>
    <xf numFmtId="0" fontId="11" fillId="0" borderId="13" xfId="2" applyFont="1" applyBorder="1"/>
    <xf numFmtId="0" fontId="5" fillId="8" borderId="19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/>
    </xf>
    <xf numFmtId="0" fontId="6" fillId="5" borderId="20" xfId="2" applyFont="1" applyFill="1" applyBorder="1" applyAlignment="1">
      <alignment horizontal="center"/>
    </xf>
    <xf numFmtId="0" fontId="11" fillId="0" borderId="14" xfId="2" applyFont="1" applyFill="1" applyBorder="1" applyAlignment="1">
      <alignment horizontal="left" vertical="top" wrapText="1"/>
    </xf>
    <xf numFmtId="0" fontId="11" fillId="0" borderId="0" xfId="2" applyFont="1" applyFill="1"/>
    <xf numFmtId="0" fontId="11" fillId="0" borderId="15" xfId="2" applyFont="1" applyFill="1" applyBorder="1"/>
    <xf numFmtId="0" fontId="8" fillId="0" borderId="0" xfId="2" applyFont="1" applyBorder="1" applyAlignment="1">
      <alignment horizontal="left" vertical="top" wrapText="1"/>
    </xf>
    <xf numFmtId="0" fontId="6" fillId="0" borderId="0" xfId="2" applyFont="1" applyBorder="1"/>
    <xf numFmtId="0" fontId="8" fillId="0" borderId="0" xfId="2" applyFont="1" applyBorder="1" applyAlignment="1">
      <alignment horizontal="left"/>
    </xf>
    <xf numFmtId="0" fontId="6" fillId="0" borderId="0" xfId="2" applyFont="1" applyBorder="1" applyAlignment="1">
      <alignment horizontal="right"/>
    </xf>
    <xf numFmtId="0" fontId="3" fillId="2" borderId="0" xfId="2" applyFont="1" applyFill="1" applyBorder="1" applyAlignment="1">
      <alignment horizontal="center"/>
    </xf>
    <xf numFmtId="0" fontId="3" fillId="3" borderId="0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25" fillId="0" borderId="29" xfId="0" applyFont="1" applyBorder="1" applyAlignment="1">
      <alignment horizontal="left" vertical="top" wrapText="1"/>
    </xf>
    <xf numFmtId="0" fontId="31" fillId="0" borderId="0" xfId="0" applyFont="1"/>
    <xf numFmtId="0" fontId="23" fillId="0" borderId="30" xfId="0" applyFont="1" applyBorder="1"/>
    <xf numFmtId="0" fontId="6" fillId="0" borderId="29" xfId="0" applyFont="1" applyBorder="1" applyAlignment="1">
      <alignment horizontal="left" vertical="top" wrapText="1"/>
    </xf>
    <xf numFmtId="0" fontId="25" fillId="0" borderId="31" xfId="0" applyFont="1" applyBorder="1" applyAlignment="1">
      <alignment horizontal="left" vertical="top" wrapText="1"/>
    </xf>
    <xf numFmtId="0" fontId="23" fillId="0" borderId="32" xfId="0" applyFont="1" applyBorder="1"/>
    <xf numFmtId="0" fontId="23" fillId="0" borderId="33" xfId="0" applyFont="1" applyBorder="1"/>
    <xf numFmtId="0" fontId="30" fillId="0" borderId="27" xfId="0" applyFont="1" applyBorder="1" applyAlignment="1">
      <alignment horizontal="left" vertical="top" wrapText="1"/>
    </xf>
    <xf numFmtId="0" fontId="23" fillId="0" borderId="26" xfId="0" applyFont="1" applyBorder="1"/>
    <xf numFmtId="0" fontId="23" fillId="0" borderId="28" xfId="0" applyFont="1" applyBorder="1"/>
    <xf numFmtId="0" fontId="21" fillId="4" borderId="24" xfId="0" applyFont="1" applyFill="1" applyBorder="1" applyAlignment="1">
      <alignment horizontal="center" vertical="center"/>
    </xf>
    <xf numFmtId="0" fontId="22" fillId="0" borderId="25" xfId="0" applyFont="1" applyBorder="1"/>
    <xf numFmtId="0" fontId="22" fillId="0" borderId="23" xfId="0" applyFont="1" applyBorder="1"/>
    <xf numFmtId="0" fontId="28" fillId="10" borderId="24" xfId="0" applyFont="1" applyFill="1" applyBorder="1" applyAlignment="1">
      <alignment horizontal="left" vertical="center"/>
    </xf>
    <xf numFmtId="0" fontId="29" fillId="9" borderId="25" xfId="0" applyFont="1" applyFill="1" applyBorder="1"/>
    <xf numFmtId="0" fontId="29" fillId="9" borderId="23" xfId="0" applyFont="1" applyFill="1" applyBorder="1"/>
    <xf numFmtId="0" fontId="6" fillId="0" borderId="0" xfId="2" applyFont="1" applyAlignment="1">
      <alignment horizontal="right"/>
    </xf>
    <xf numFmtId="0" fontId="6" fillId="0" borderId="0" xfId="2" applyFont="1"/>
    <xf numFmtId="0" fontId="26" fillId="10" borderId="8" xfId="0" applyFont="1" applyFill="1" applyBorder="1" applyAlignment="1">
      <alignment horizontal="left" vertical="center"/>
    </xf>
    <xf numFmtId="0" fontId="5" fillId="4" borderId="21" xfId="2" applyFont="1" applyFill="1" applyBorder="1" applyAlignment="1">
      <alignment horizontal="center" vertical="center"/>
    </xf>
    <xf numFmtId="0" fontId="5" fillId="5" borderId="19" xfId="2" applyFont="1" applyFill="1" applyBorder="1" applyAlignment="1">
      <alignment horizontal="center"/>
    </xf>
    <xf numFmtId="0" fontId="5" fillId="5" borderId="1" xfId="2" applyFont="1" applyFill="1" applyBorder="1" applyAlignment="1">
      <alignment horizontal="center"/>
    </xf>
    <xf numFmtId="0" fontId="5" fillId="5" borderId="20" xfId="2" applyFont="1" applyFill="1" applyBorder="1" applyAlignment="1">
      <alignment horizontal="center"/>
    </xf>
    <xf numFmtId="0" fontId="2" fillId="0" borderId="3" xfId="2" applyFont="1" applyBorder="1"/>
    <xf numFmtId="0" fontId="2" fillId="0" borderId="0" xfId="2" applyFont="1" applyAlignment="1">
      <alignment horizontal="right"/>
    </xf>
    <xf numFmtId="0" fontId="1" fillId="0" borderId="0" xfId="2"/>
    <xf numFmtId="0" fontId="4" fillId="3" borderId="1" xfId="2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ongirl-09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25"/>
  <sheetViews>
    <sheetView topLeftCell="A6" workbookViewId="0">
      <selection activeCell="C10" sqref="C10"/>
    </sheetView>
  </sheetViews>
  <sheetFormatPr defaultColWidth="9" defaultRowHeight="18" x14ac:dyDescent="0.4"/>
  <cols>
    <col min="1" max="1" width="52.1796875" style="25" customWidth="1"/>
    <col min="2" max="2" width="90.54296875" style="26" customWidth="1"/>
  </cols>
  <sheetData>
    <row r="2" spans="1:2" x14ac:dyDescent="0.4">
      <c r="B2" s="25"/>
    </row>
    <row r="3" spans="1:2" x14ac:dyDescent="0.4">
      <c r="A3" s="27" t="s">
        <v>0</v>
      </c>
      <c r="B3" s="28" t="s">
        <v>1</v>
      </c>
    </row>
    <row r="4" spans="1:2" x14ac:dyDescent="0.4">
      <c r="A4" s="27" t="s">
        <v>2</v>
      </c>
      <c r="B4" s="28" t="s">
        <v>306</v>
      </c>
    </row>
    <row r="5" spans="1:2" x14ac:dyDescent="0.4">
      <c r="A5" s="27" t="s">
        <v>3</v>
      </c>
      <c r="B5" s="28" t="s">
        <v>201</v>
      </c>
    </row>
    <row r="6" spans="1:2" ht="36" x14ac:dyDescent="0.4">
      <c r="A6" s="27" t="s">
        <v>4</v>
      </c>
      <c r="B6" s="28" t="s">
        <v>203</v>
      </c>
    </row>
    <row r="7" spans="1:2" x14ac:dyDescent="0.4">
      <c r="A7" s="27" t="s">
        <v>5</v>
      </c>
      <c r="B7" s="28" t="s">
        <v>202</v>
      </c>
    </row>
    <row r="8" spans="1:2" x14ac:dyDescent="0.4">
      <c r="A8" s="27" t="s">
        <v>6</v>
      </c>
      <c r="B8" s="28" t="s">
        <v>204</v>
      </c>
    </row>
    <row r="9" spans="1:2" x14ac:dyDescent="0.4">
      <c r="A9" s="27" t="s">
        <v>7</v>
      </c>
      <c r="B9" s="28" t="s">
        <v>198</v>
      </c>
    </row>
    <row r="10" spans="1:2" x14ac:dyDescent="0.4">
      <c r="A10" s="27" t="s">
        <v>8</v>
      </c>
      <c r="B10" s="29" t="s">
        <v>199</v>
      </c>
    </row>
    <row r="11" spans="1:2" x14ac:dyDescent="0.4">
      <c r="A11" s="27" t="s">
        <v>9</v>
      </c>
      <c r="B11" s="28" t="s">
        <v>200</v>
      </c>
    </row>
    <row r="12" spans="1:2" ht="18" customHeight="1" x14ac:dyDescent="0.4">
      <c r="A12" s="27" t="s">
        <v>10</v>
      </c>
      <c r="B12" s="28" t="s">
        <v>197</v>
      </c>
    </row>
    <row r="13" spans="1:2" x14ac:dyDescent="0.4">
      <c r="A13" s="27" t="s">
        <v>11</v>
      </c>
      <c r="B13" s="29" t="s">
        <v>196</v>
      </c>
    </row>
    <row r="14" spans="1:2" x14ac:dyDescent="0.4">
      <c r="A14" s="27" t="s">
        <v>12</v>
      </c>
      <c r="B14" s="28" t="s">
        <v>195</v>
      </c>
    </row>
    <row r="15" spans="1:2" x14ac:dyDescent="0.4">
      <c r="A15" s="27" t="s">
        <v>13</v>
      </c>
      <c r="B15" s="28">
        <v>6</v>
      </c>
    </row>
    <row r="16" spans="1:2" x14ac:dyDescent="0.4">
      <c r="A16" s="27" t="s">
        <v>14</v>
      </c>
      <c r="B16" s="28">
        <v>2</v>
      </c>
    </row>
    <row r="17" spans="1:2" ht="52.5" customHeight="1" x14ac:dyDescent="0.4">
      <c r="A17" s="27" t="s">
        <v>15</v>
      </c>
      <c r="B17" s="28">
        <v>6</v>
      </c>
    </row>
    <row r="20" spans="1:2" x14ac:dyDescent="0.4">
      <c r="A20" s="25" t="s">
        <v>16</v>
      </c>
    </row>
    <row r="21" spans="1:2" x14ac:dyDescent="0.4">
      <c r="A21" s="25" t="s">
        <v>17</v>
      </c>
    </row>
    <row r="22" spans="1:2" x14ac:dyDescent="0.4">
      <c r="A22" s="25" t="s">
        <v>18</v>
      </c>
    </row>
    <row r="23" spans="1:2" x14ac:dyDescent="0.4">
      <c r="A23" s="25" t="s">
        <v>19</v>
      </c>
    </row>
    <row r="24" spans="1:2" x14ac:dyDescent="0.4">
      <c r="A24" s="25" t="s">
        <v>20</v>
      </c>
    </row>
    <row r="25" spans="1:2" x14ac:dyDescent="0.4">
      <c r="A25" s="25" t="s">
        <v>21</v>
      </c>
    </row>
  </sheetData>
  <hyperlinks>
    <hyperlink ref="B13" r:id="rId1" xr:uid="{34A981C8-3A07-4E08-8FDA-3180AC5AFC7D}"/>
  </hyperlinks>
  <pageMargins left="0.7" right="0.7" top="0.75" bottom="0.75" header="0.3" footer="0.3"/>
  <pageSetup paperSize="9" scale="91" fitToHeight="0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5"/>
  <sheetViews>
    <sheetView topLeftCell="A97" zoomScale="119" zoomScaleNormal="119" workbookViewId="0">
      <selection activeCell="B91" sqref="B91"/>
    </sheetView>
  </sheetViews>
  <sheetFormatPr defaultColWidth="14.453125" defaultRowHeight="15" customHeight="1" x14ac:dyDescent="0.35"/>
  <cols>
    <col min="1" max="1" width="5.1796875" style="9" customWidth="1"/>
    <col min="2" max="2" width="52" style="9" customWidth="1"/>
    <col min="3" max="3" width="30.81640625" style="9" customWidth="1"/>
    <col min="4" max="4" width="22" style="9" customWidth="1"/>
    <col min="5" max="5" width="15.453125" style="9" customWidth="1"/>
    <col min="6" max="6" width="19.7265625" style="9" customWidth="1"/>
    <col min="7" max="7" width="14.453125" style="9" customWidth="1"/>
    <col min="8" max="8" width="25" style="9" customWidth="1"/>
    <col min="9" max="11" width="8.7265625" style="1" customWidth="1"/>
    <col min="12" max="16384" width="14.453125" style="1"/>
  </cols>
  <sheetData>
    <row r="1" spans="1:10" ht="14.5" x14ac:dyDescent="0.35">
      <c r="A1" s="182"/>
      <c r="B1" s="180"/>
      <c r="C1" s="180"/>
      <c r="D1" s="180"/>
      <c r="E1" s="180"/>
      <c r="F1" s="180"/>
      <c r="G1" s="180"/>
      <c r="H1" s="180"/>
      <c r="I1" s="17"/>
      <c r="J1" s="17"/>
    </row>
    <row r="2" spans="1:10" ht="20.5" x14ac:dyDescent="0.45">
      <c r="A2" s="183" t="s">
        <v>22</v>
      </c>
      <c r="B2" s="183"/>
      <c r="C2" s="183"/>
      <c r="D2" s="183"/>
      <c r="E2" s="183"/>
      <c r="F2" s="183"/>
      <c r="G2" s="183"/>
      <c r="H2" s="183"/>
      <c r="I2" s="17"/>
      <c r="J2" s="17"/>
    </row>
    <row r="3" spans="1:10" ht="21" customHeight="1" x14ac:dyDescent="0.35">
      <c r="A3" s="184" t="str">
        <f>'Информация о Чемпионате'!B4</f>
        <v>Отборочный</v>
      </c>
      <c r="B3" s="184"/>
      <c r="C3" s="184"/>
      <c r="D3" s="184"/>
      <c r="E3" s="184"/>
      <c r="F3" s="184"/>
      <c r="G3" s="184"/>
      <c r="H3" s="184"/>
      <c r="I3" s="18"/>
      <c r="J3" s="18"/>
    </row>
    <row r="4" spans="1:10" ht="20.5" x14ac:dyDescent="0.45">
      <c r="A4" s="183" t="s">
        <v>23</v>
      </c>
      <c r="B4" s="183"/>
      <c r="C4" s="183"/>
      <c r="D4" s="183"/>
      <c r="E4" s="183"/>
      <c r="F4" s="183"/>
      <c r="G4" s="183"/>
      <c r="H4" s="183"/>
      <c r="I4" s="17"/>
      <c r="J4" s="17"/>
    </row>
    <row r="5" spans="1:10" ht="22.5" customHeight="1" x14ac:dyDescent="0.35">
      <c r="A5" s="185" t="str">
        <f>'Информация о Чемпионате'!B3</f>
        <v>Промышленная механика и монтаж</v>
      </c>
      <c r="B5" s="185"/>
      <c r="C5" s="185"/>
      <c r="D5" s="185"/>
      <c r="E5" s="185"/>
      <c r="F5" s="185"/>
      <c r="G5" s="185"/>
      <c r="H5" s="185"/>
      <c r="I5" s="17"/>
      <c r="J5" s="17"/>
    </row>
    <row r="6" spans="1:10" ht="14.5" x14ac:dyDescent="0.35">
      <c r="A6" s="179" t="s">
        <v>24</v>
      </c>
      <c r="B6" s="180"/>
      <c r="C6" s="180"/>
      <c r="D6" s="180"/>
      <c r="E6" s="180"/>
      <c r="F6" s="180"/>
      <c r="G6" s="180"/>
      <c r="H6" s="180"/>
      <c r="I6" s="17"/>
      <c r="J6" s="17"/>
    </row>
    <row r="7" spans="1:10" ht="15.75" customHeight="1" x14ac:dyDescent="0.35">
      <c r="A7" s="179" t="s">
        <v>25</v>
      </c>
      <c r="B7" s="179"/>
      <c r="C7" s="181" t="str">
        <f>'Информация о Чемпионате'!B5</f>
        <v>Томская область</v>
      </c>
      <c r="D7" s="181"/>
      <c r="E7" s="181"/>
      <c r="F7" s="181"/>
      <c r="G7" s="181"/>
      <c r="H7" s="181"/>
    </row>
    <row r="8" spans="1:10" ht="15.75" customHeight="1" x14ac:dyDescent="0.35">
      <c r="A8" s="179" t="s">
        <v>26</v>
      </c>
      <c r="B8" s="179"/>
      <c r="C8" s="179"/>
      <c r="D8" s="181" t="str">
        <f>'Информация о Чемпионате'!B6</f>
        <v>Областное государственное бюджетное профессиональное образовательное учреждение «Томский политехнический техникум»</v>
      </c>
      <c r="E8" s="181"/>
      <c r="F8" s="181"/>
      <c r="G8" s="181"/>
      <c r="H8" s="181"/>
    </row>
    <row r="9" spans="1:10" ht="15.75" customHeight="1" x14ac:dyDescent="0.35">
      <c r="A9" s="179" t="s">
        <v>27</v>
      </c>
      <c r="B9" s="179"/>
      <c r="C9" s="179" t="str">
        <f>'Информация о Чемпионате'!B7</f>
        <v>Томская область, г. Томск, ул. Смирнова 44/1, пом. 1101, аудитория 103, 104</v>
      </c>
      <c r="D9" s="179"/>
      <c r="E9" s="179"/>
      <c r="F9" s="179"/>
      <c r="G9" s="179"/>
      <c r="H9" s="179"/>
    </row>
    <row r="10" spans="1:10" ht="15.75" customHeight="1" x14ac:dyDescent="0.35">
      <c r="A10" s="179" t="s">
        <v>28</v>
      </c>
      <c r="B10" s="179"/>
      <c r="C10" s="179" t="str">
        <f>'Информация о Чемпионате'!B9</f>
        <v>Шабалин Вадим Сергеевич</v>
      </c>
      <c r="D10" s="179"/>
      <c r="E10" s="179" t="str">
        <f>'Информация о Чемпионате'!B10</f>
        <v>vadim.shabalin,1991@mail.ru</v>
      </c>
      <c r="F10" s="179"/>
      <c r="G10" s="179" t="str">
        <f>'Информация о Чемпионате'!B11</f>
        <v>8-909-547-95-55</v>
      </c>
      <c r="H10" s="179"/>
    </row>
    <row r="11" spans="1:10" ht="15.75" customHeight="1" x14ac:dyDescent="0.35">
      <c r="A11" s="179" t="s">
        <v>29</v>
      </c>
      <c r="B11" s="179"/>
      <c r="C11" s="179" t="str">
        <f>'Информация о Чемпионате'!B12</f>
        <v>Метелькова Елена Александровна</v>
      </c>
      <c r="D11" s="179"/>
      <c r="E11" s="179" t="str">
        <f>'Информация о Чемпионате'!B13</f>
        <v>moongirl-09@mail.ru</v>
      </c>
      <c r="F11" s="179"/>
      <c r="G11" s="179" t="str">
        <f>'Информация о Чемпионате'!B14</f>
        <v>8-953-925-60-83</v>
      </c>
      <c r="H11" s="179"/>
    </row>
    <row r="12" spans="1:10" ht="15.75" customHeight="1" x14ac:dyDescent="0.35">
      <c r="A12" s="179" t="s">
        <v>30</v>
      </c>
      <c r="B12" s="179"/>
      <c r="C12" s="179">
        <v>6</v>
      </c>
      <c r="D12" s="179"/>
      <c r="E12" s="179"/>
      <c r="F12" s="179"/>
      <c r="G12" s="179"/>
      <c r="H12" s="179"/>
    </row>
    <row r="13" spans="1:10" ht="15.75" customHeight="1" x14ac:dyDescent="0.35">
      <c r="A13" s="179" t="s">
        <v>31</v>
      </c>
      <c r="B13" s="179"/>
      <c r="C13" s="179">
        <v>10</v>
      </c>
      <c r="D13" s="179"/>
      <c r="E13" s="179"/>
      <c r="F13" s="179"/>
      <c r="G13" s="179"/>
      <c r="H13" s="179"/>
    </row>
    <row r="14" spans="1:10" ht="15.75" customHeight="1" x14ac:dyDescent="0.35">
      <c r="A14" s="179" t="s">
        <v>32</v>
      </c>
      <c r="B14" s="179"/>
      <c r="C14" s="179">
        <f>'Информация о Чемпионате'!B16</f>
        <v>2</v>
      </c>
      <c r="D14" s="179"/>
      <c r="E14" s="179"/>
      <c r="F14" s="179"/>
      <c r="G14" s="179"/>
      <c r="H14" s="179"/>
    </row>
    <row r="15" spans="1:10" ht="15.75" customHeight="1" x14ac:dyDescent="0.35">
      <c r="A15" s="179" t="s">
        <v>33</v>
      </c>
      <c r="B15" s="179"/>
      <c r="C15" s="179" t="str">
        <f>'Информация о Чемпионате'!B8</f>
        <v>10.03.2025-14.03.2025</v>
      </c>
      <c r="D15" s="179"/>
      <c r="E15" s="179"/>
      <c r="F15" s="179"/>
      <c r="G15" s="179"/>
      <c r="H15" s="179"/>
    </row>
    <row r="16" spans="1:10" ht="20.5" x14ac:dyDescent="0.35">
      <c r="A16" s="173" t="s">
        <v>34</v>
      </c>
      <c r="B16" s="174"/>
      <c r="C16" s="174"/>
      <c r="D16" s="174"/>
      <c r="E16" s="174"/>
      <c r="F16" s="174"/>
      <c r="G16" s="174"/>
      <c r="H16" s="175"/>
    </row>
    <row r="17" spans="1:8" ht="14.5" x14ac:dyDescent="0.35">
      <c r="A17" s="170" t="s">
        <v>35</v>
      </c>
      <c r="B17" s="171"/>
      <c r="C17" s="171"/>
      <c r="D17" s="171"/>
      <c r="E17" s="171"/>
      <c r="F17" s="171"/>
      <c r="G17" s="171"/>
      <c r="H17" s="172"/>
    </row>
    <row r="18" spans="1:8" ht="14.5" x14ac:dyDescent="0.35">
      <c r="A18" s="165" t="s">
        <v>304</v>
      </c>
      <c r="B18" s="166"/>
      <c r="C18" s="166"/>
      <c r="D18" s="166"/>
      <c r="E18" s="166"/>
      <c r="F18" s="166"/>
      <c r="G18" s="166"/>
      <c r="H18" s="167"/>
    </row>
    <row r="19" spans="1:8" ht="14.5" x14ac:dyDescent="0.35">
      <c r="A19" s="176" t="s">
        <v>205</v>
      </c>
      <c r="B19" s="177"/>
      <c r="C19" s="177"/>
      <c r="D19" s="177"/>
      <c r="E19" s="177"/>
      <c r="F19" s="177"/>
      <c r="G19" s="177"/>
      <c r="H19" s="178"/>
    </row>
    <row r="20" spans="1:8" ht="14.5" x14ac:dyDescent="0.35">
      <c r="A20" s="165" t="s">
        <v>206</v>
      </c>
      <c r="B20" s="166"/>
      <c r="C20" s="166"/>
      <c r="D20" s="166"/>
      <c r="E20" s="166"/>
      <c r="F20" s="166"/>
      <c r="G20" s="166"/>
      <c r="H20" s="167"/>
    </row>
    <row r="21" spans="1:8" ht="14.5" x14ac:dyDescent="0.35">
      <c r="A21" s="165" t="s">
        <v>207</v>
      </c>
      <c r="B21" s="166"/>
      <c r="C21" s="166"/>
      <c r="D21" s="166"/>
      <c r="E21" s="166"/>
      <c r="F21" s="166"/>
      <c r="G21" s="166"/>
      <c r="H21" s="167"/>
    </row>
    <row r="22" spans="1:8" ht="15" customHeight="1" x14ac:dyDescent="0.35">
      <c r="A22" s="165" t="s">
        <v>208</v>
      </c>
      <c r="B22" s="166"/>
      <c r="C22" s="166"/>
      <c r="D22" s="166"/>
      <c r="E22" s="166"/>
      <c r="F22" s="166"/>
      <c r="G22" s="166"/>
      <c r="H22" s="167"/>
    </row>
    <row r="23" spans="1:8" ht="14.5" x14ac:dyDescent="0.35">
      <c r="A23" s="165" t="s">
        <v>303</v>
      </c>
      <c r="B23" s="166"/>
      <c r="C23" s="166"/>
      <c r="D23" s="166"/>
      <c r="E23" s="166"/>
      <c r="F23" s="166"/>
      <c r="G23" s="166"/>
      <c r="H23" s="167"/>
    </row>
    <row r="24" spans="1:8" ht="14.5" x14ac:dyDescent="0.35">
      <c r="A24" s="165" t="s">
        <v>37</v>
      </c>
      <c r="B24" s="166"/>
      <c r="C24" s="166"/>
      <c r="D24" s="166"/>
      <c r="E24" s="166"/>
      <c r="F24" s="166"/>
      <c r="G24" s="166"/>
      <c r="H24" s="167"/>
    </row>
    <row r="25" spans="1:8" ht="14.5" x14ac:dyDescent="0.35">
      <c r="A25" s="162" t="s">
        <v>38</v>
      </c>
      <c r="B25" s="163"/>
      <c r="C25" s="163"/>
      <c r="D25" s="163"/>
      <c r="E25" s="163"/>
      <c r="F25" s="163"/>
      <c r="G25" s="163"/>
      <c r="H25" s="164"/>
    </row>
    <row r="26" spans="1:8" ht="56" x14ac:dyDescent="0.35">
      <c r="A26" s="7" t="s">
        <v>39</v>
      </c>
      <c r="B26" s="6" t="s">
        <v>40</v>
      </c>
      <c r="C26" s="6" t="s">
        <v>41</v>
      </c>
      <c r="D26" s="7" t="s">
        <v>42</v>
      </c>
      <c r="E26" s="7" t="s">
        <v>43</v>
      </c>
      <c r="F26" s="7" t="s">
        <v>44</v>
      </c>
      <c r="G26" s="7" t="s">
        <v>45</v>
      </c>
      <c r="H26" s="7" t="s">
        <v>46</v>
      </c>
    </row>
    <row r="27" spans="1:8" ht="56" x14ac:dyDescent="0.35">
      <c r="A27" s="21">
        <v>1</v>
      </c>
      <c r="B27" s="64" t="s">
        <v>47</v>
      </c>
      <c r="C27" s="67" t="s">
        <v>211</v>
      </c>
      <c r="D27" s="63" t="s">
        <v>48</v>
      </c>
      <c r="E27" s="63">
        <v>3</v>
      </c>
      <c r="F27" s="63" t="s">
        <v>49</v>
      </c>
      <c r="G27" s="63">
        <v>6</v>
      </c>
      <c r="H27" s="15"/>
    </row>
    <row r="28" spans="1:8" ht="56.5" x14ac:dyDescent="0.35">
      <c r="A28" s="21">
        <v>2</v>
      </c>
      <c r="B28" s="64" t="s">
        <v>50</v>
      </c>
      <c r="C28" s="68" t="s">
        <v>212</v>
      </c>
      <c r="D28" s="63" t="s">
        <v>48</v>
      </c>
      <c r="E28" s="63">
        <v>4</v>
      </c>
      <c r="F28" s="63" t="s">
        <v>49</v>
      </c>
      <c r="G28" s="63">
        <v>8</v>
      </c>
      <c r="H28" s="15"/>
    </row>
    <row r="29" spans="1:8" ht="28" x14ac:dyDescent="0.35">
      <c r="A29" s="21">
        <v>3</v>
      </c>
      <c r="B29" s="65" t="s">
        <v>51</v>
      </c>
      <c r="C29" s="69" t="s">
        <v>213</v>
      </c>
      <c r="D29" s="63" t="s">
        <v>52</v>
      </c>
      <c r="E29" s="63">
        <v>1</v>
      </c>
      <c r="F29" s="63" t="s">
        <v>49</v>
      </c>
      <c r="G29" s="63">
        <v>2</v>
      </c>
      <c r="H29" s="15"/>
    </row>
    <row r="30" spans="1:8" ht="28" x14ac:dyDescent="0.35">
      <c r="A30" s="21">
        <v>4</v>
      </c>
      <c r="B30" s="65" t="s">
        <v>53</v>
      </c>
      <c r="C30" s="70" t="s">
        <v>218</v>
      </c>
      <c r="D30" s="63" t="s">
        <v>52</v>
      </c>
      <c r="E30" s="63">
        <v>1</v>
      </c>
      <c r="F30" s="63" t="s">
        <v>49</v>
      </c>
      <c r="G30" s="63">
        <v>1</v>
      </c>
      <c r="H30" s="15"/>
    </row>
    <row r="31" spans="1:8" ht="42" x14ac:dyDescent="0.35">
      <c r="A31" s="21">
        <v>5</v>
      </c>
      <c r="B31" s="65" t="s">
        <v>54</v>
      </c>
      <c r="C31" s="70" t="s">
        <v>214</v>
      </c>
      <c r="D31" s="63" t="s">
        <v>55</v>
      </c>
      <c r="E31" s="63">
        <v>1</v>
      </c>
      <c r="F31" s="63" t="s">
        <v>49</v>
      </c>
      <c r="G31" s="63">
        <v>1</v>
      </c>
      <c r="H31" s="15"/>
    </row>
    <row r="32" spans="1:8" ht="266" x14ac:dyDescent="0.35">
      <c r="A32" s="21">
        <v>6</v>
      </c>
      <c r="B32" s="65" t="s">
        <v>56</v>
      </c>
      <c r="C32" s="70" t="s">
        <v>215</v>
      </c>
      <c r="D32" s="63" t="s">
        <v>52</v>
      </c>
      <c r="E32" s="63">
        <v>1</v>
      </c>
      <c r="F32" s="63" t="s">
        <v>49</v>
      </c>
      <c r="G32" s="63">
        <v>1</v>
      </c>
      <c r="H32" s="15"/>
    </row>
    <row r="33" spans="1:8" ht="45" customHeight="1" x14ac:dyDescent="0.35">
      <c r="A33" s="21">
        <v>7</v>
      </c>
      <c r="B33" s="65" t="s">
        <v>57</v>
      </c>
      <c r="C33" s="62" t="s">
        <v>216</v>
      </c>
      <c r="D33" s="63" t="s">
        <v>55</v>
      </c>
      <c r="E33" s="63">
        <v>2</v>
      </c>
      <c r="F33" s="63" t="s">
        <v>49</v>
      </c>
      <c r="G33" s="63">
        <v>8</v>
      </c>
      <c r="H33" s="15"/>
    </row>
    <row r="34" spans="1:8" s="46" customFormat="1" ht="28" x14ac:dyDescent="0.35">
      <c r="A34" s="21">
        <v>8</v>
      </c>
      <c r="B34" s="65" t="s">
        <v>58</v>
      </c>
      <c r="C34" s="62" t="s">
        <v>217</v>
      </c>
      <c r="D34" s="63" t="s">
        <v>55</v>
      </c>
      <c r="E34" s="63">
        <v>1</v>
      </c>
      <c r="F34" s="63" t="s">
        <v>49</v>
      </c>
      <c r="G34" s="63">
        <v>8</v>
      </c>
      <c r="H34" s="15"/>
    </row>
    <row r="35" spans="1:8" ht="58" customHeight="1" x14ac:dyDescent="0.35">
      <c r="A35" s="21">
        <v>9</v>
      </c>
      <c r="B35" s="66" t="s">
        <v>209</v>
      </c>
      <c r="C35" s="62" t="s">
        <v>210</v>
      </c>
      <c r="D35" s="63" t="s">
        <v>55</v>
      </c>
      <c r="E35" s="63">
        <v>1</v>
      </c>
      <c r="F35" s="63" t="s">
        <v>49</v>
      </c>
      <c r="G35" s="63">
        <v>1</v>
      </c>
      <c r="H35" s="15"/>
    </row>
    <row r="36" spans="1:8" s="155" customFormat="1" ht="39" x14ac:dyDescent="0.35">
      <c r="A36" s="21">
        <v>10</v>
      </c>
      <c r="B36" s="140" t="s">
        <v>296</v>
      </c>
      <c r="C36" s="81" t="s">
        <v>297</v>
      </c>
      <c r="D36" s="63" t="s">
        <v>55</v>
      </c>
      <c r="E36" s="14">
        <v>1</v>
      </c>
      <c r="F36" s="63" t="s">
        <v>49</v>
      </c>
      <c r="G36" s="63">
        <v>1</v>
      </c>
      <c r="H36" s="15"/>
    </row>
    <row r="37" spans="1:8" ht="42" x14ac:dyDescent="0.35">
      <c r="A37" s="21">
        <v>11</v>
      </c>
      <c r="B37" s="144" t="s">
        <v>294</v>
      </c>
      <c r="C37" s="84" t="s">
        <v>295</v>
      </c>
      <c r="D37" s="71" t="s">
        <v>52</v>
      </c>
      <c r="E37" s="71">
        <v>1</v>
      </c>
      <c r="F37" s="71" t="s">
        <v>49</v>
      </c>
      <c r="G37" s="157">
        <v>1</v>
      </c>
      <c r="H37" s="15"/>
    </row>
    <row r="38" spans="1:8" ht="23.25" customHeight="1" x14ac:dyDescent="0.35">
      <c r="A38" s="168" t="s">
        <v>59</v>
      </c>
      <c r="B38" s="169"/>
      <c r="C38" s="169"/>
      <c r="D38" s="169"/>
      <c r="E38" s="169"/>
      <c r="F38" s="169"/>
      <c r="G38" s="169"/>
      <c r="H38" s="169"/>
    </row>
    <row r="39" spans="1:8" ht="15.75" customHeight="1" x14ac:dyDescent="0.35">
      <c r="A39" s="170" t="s">
        <v>35</v>
      </c>
      <c r="B39" s="171"/>
      <c r="C39" s="171"/>
      <c r="D39" s="171"/>
      <c r="E39" s="171"/>
      <c r="F39" s="171"/>
      <c r="G39" s="171"/>
      <c r="H39" s="172"/>
    </row>
    <row r="40" spans="1:8" ht="15" customHeight="1" x14ac:dyDescent="0.35">
      <c r="A40" s="165" t="s">
        <v>301</v>
      </c>
      <c r="B40" s="166"/>
      <c r="C40" s="166"/>
      <c r="D40" s="166"/>
      <c r="E40" s="166"/>
      <c r="F40" s="166"/>
      <c r="G40" s="166"/>
      <c r="H40" s="167"/>
    </row>
    <row r="41" spans="1:8" ht="15" customHeight="1" x14ac:dyDescent="0.35">
      <c r="A41" s="165" t="s">
        <v>219</v>
      </c>
      <c r="B41" s="166"/>
      <c r="C41" s="166"/>
      <c r="D41" s="166"/>
      <c r="E41" s="166"/>
      <c r="F41" s="166"/>
      <c r="G41" s="166"/>
      <c r="H41" s="167"/>
    </row>
    <row r="42" spans="1:8" ht="15" customHeight="1" x14ac:dyDescent="0.35">
      <c r="A42" s="165" t="s">
        <v>60</v>
      </c>
      <c r="B42" s="166"/>
      <c r="C42" s="166"/>
      <c r="D42" s="166"/>
      <c r="E42" s="166"/>
      <c r="F42" s="166"/>
      <c r="G42" s="166"/>
      <c r="H42" s="167"/>
    </row>
    <row r="43" spans="1:8" ht="15" customHeight="1" x14ac:dyDescent="0.35">
      <c r="A43" s="165" t="s">
        <v>220</v>
      </c>
      <c r="B43" s="166"/>
      <c r="C43" s="166"/>
      <c r="D43" s="166"/>
      <c r="E43" s="166"/>
      <c r="F43" s="166"/>
      <c r="G43" s="166"/>
      <c r="H43" s="167"/>
    </row>
    <row r="44" spans="1:8" ht="15" customHeight="1" x14ac:dyDescent="0.35">
      <c r="A44" s="165" t="s">
        <v>36</v>
      </c>
      <c r="B44" s="166"/>
      <c r="C44" s="166"/>
      <c r="D44" s="166"/>
      <c r="E44" s="166"/>
      <c r="F44" s="166"/>
      <c r="G44" s="166"/>
      <c r="H44" s="167"/>
    </row>
    <row r="45" spans="1:8" ht="15" customHeight="1" x14ac:dyDescent="0.35">
      <c r="A45" s="165" t="s">
        <v>305</v>
      </c>
      <c r="B45" s="166"/>
      <c r="C45" s="166"/>
      <c r="D45" s="166"/>
      <c r="E45" s="166"/>
      <c r="F45" s="166"/>
      <c r="G45" s="166"/>
      <c r="H45" s="167"/>
    </row>
    <row r="46" spans="1:8" ht="15" customHeight="1" x14ac:dyDescent="0.35">
      <c r="A46" s="165" t="s">
        <v>37</v>
      </c>
      <c r="B46" s="166"/>
      <c r="C46" s="166"/>
      <c r="D46" s="166"/>
      <c r="E46" s="166"/>
      <c r="F46" s="166"/>
      <c r="G46" s="166"/>
      <c r="H46" s="167"/>
    </row>
    <row r="47" spans="1:8" ht="15.75" customHeight="1" x14ac:dyDescent="0.35">
      <c r="A47" s="162" t="s">
        <v>38</v>
      </c>
      <c r="B47" s="163"/>
      <c r="C47" s="163"/>
      <c r="D47" s="163"/>
      <c r="E47" s="163"/>
      <c r="F47" s="163"/>
      <c r="G47" s="163"/>
      <c r="H47" s="164"/>
    </row>
    <row r="48" spans="1:8" ht="56" x14ac:dyDescent="0.35">
      <c r="A48" s="5" t="s">
        <v>39</v>
      </c>
      <c r="B48" s="5" t="s">
        <v>40</v>
      </c>
      <c r="C48" s="6" t="s">
        <v>41</v>
      </c>
      <c r="D48" s="5" t="s">
        <v>42</v>
      </c>
      <c r="E48" s="10" t="s">
        <v>43</v>
      </c>
      <c r="F48" s="10" t="s">
        <v>44</v>
      </c>
      <c r="G48" s="10" t="s">
        <v>45</v>
      </c>
      <c r="H48" s="5" t="s">
        <v>46</v>
      </c>
    </row>
    <row r="49" spans="1:8" ht="52" x14ac:dyDescent="0.35">
      <c r="A49" s="80">
        <v>1</v>
      </c>
      <c r="B49" s="141" t="s">
        <v>47</v>
      </c>
      <c r="C49" s="72" t="s">
        <v>211</v>
      </c>
      <c r="D49" s="75" t="s">
        <v>48</v>
      </c>
      <c r="E49" s="76">
        <v>1</v>
      </c>
      <c r="F49" s="76" t="s">
        <v>61</v>
      </c>
      <c r="G49" s="76">
        <v>2</v>
      </c>
      <c r="H49" s="82"/>
    </row>
    <row r="50" spans="1:8" ht="52.5" x14ac:dyDescent="0.35">
      <c r="A50" s="80">
        <v>2</v>
      </c>
      <c r="B50" s="141" t="s">
        <v>62</v>
      </c>
      <c r="C50" s="73" t="s">
        <v>212</v>
      </c>
      <c r="D50" s="75" t="s">
        <v>48</v>
      </c>
      <c r="E50" s="76">
        <v>1</v>
      </c>
      <c r="F50" s="76" t="s">
        <v>61</v>
      </c>
      <c r="G50" s="76">
        <v>6</v>
      </c>
      <c r="H50" s="82"/>
    </row>
    <row r="51" spans="1:8" ht="14.5" x14ac:dyDescent="0.35">
      <c r="A51" s="80">
        <v>3</v>
      </c>
      <c r="B51" s="141" t="s">
        <v>63</v>
      </c>
      <c r="C51" s="74" t="s">
        <v>221</v>
      </c>
      <c r="D51" s="156" t="s">
        <v>48</v>
      </c>
      <c r="E51" s="76">
        <v>1</v>
      </c>
      <c r="F51" s="76" t="s">
        <v>49</v>
      </c>
      <c r="G51" s="76">
        <v>0</v>
      </c>
      <c r="H51" s="82"/>
    </row>
    <row r="52" spans="1:8" s="46" customFormat="1" ht="26" x14ac:dyDescent="0.35">
      <c r="A52" s="80">
        <v>4</v>
      </c>
      <c r="B52" s="142" t="s">
        <v>223</v>
      </c>
      <c r="C52" s="74" t="s">
        <v>222</v>
      </c>
      <c r="D52" s="77" t="s">
        <v>48</v>
      </c>
      <c r="E52" s="78">
        <v>1</v>
      </c>
      <c r="F52" s="78" t="s">
        <v>61</v>
      </c>
      <c r="G52" s="78">
        <v>1</v>
      </c>
      <c r="H52" s="82"/>
    </row>
    <row r="53" spans="1:8" ht="26" x14ac:dyDescent="0.35">
      <c r="A53" s="80">
        <v>5</v>
      </c>
      <c r="B53" s="141" t="s">
        <v>51</v>
      </c>
      <c r="C53" s="11" t="s">
        <v>213</v>
      </c>
      <c r="D53" s="79" t="s">
        <v>52</v>
      </c>
      <c r="E53" s="76">
        <v>1</v>
      </c>
      <c r="F53" s="76" t="s">
        <v>61</v>
      </c>
      <c r="G53" s="76">
        <v>1</v>
      </c>
      <c r="H53" s="82"/>
    </row>
    <row r="54" spans="1:8" ht="23.25" customHeight="1" x14ac:dyDescent="0.35">
      <c r="A54" s="168" t="s">
        <v>64</v>
      </c>
      <c r="B54" s="169"/>
      <c r="C54" s="169"/>
      <c r="D54" s="169"/>
      <c r="E54" s="169"/>
      <c r="F54" s="169"/>
      <c r="G54" s="169"/>
      <c r="H54" s="169"/>
    </row>
    <row r="55" spans="1:8" ht="15.75" customHeight="1" x14ac:dyDescent="0.35">
      <c r="A55" s="170" t="s">
        <v>35</v>
      </c>
      <c r="B55" s="171"/>
      <c r="C55" s="171"/>
      <c r="D55" s="171"/>
      <c r="E55" s="171"/>
      <c r="F55" s="171"/>
      <c r="G55" s="171"/>
      <c r="H55" s="172"/>
    </row>
    <row r="56" spans="1:8" ht="15" customHeight="1" x14ac:dyDescent="0.35">
      <c r="A56" s="165" t="s">
        <v>224</v>
      </c>
      <c r="B56" s="166"/>
      <c r="C56" s="166"/>
      <c r="D56" s="166"/>
      <c r="E56" s="166"/>
      <c r="F56" s="166"/>
      <c r="G56" s="166"/>
      <c r="H56" s="167"/>
    </row>
    <row r="57" spans="1:8" ht="15" customHeight="1" x14ac:dyDescent="0.35">
      <c r="A57" s="165" t="s">
        <v>219</v>
      </c>
      <c r="B57" s="166"/>
      <c r="C57" s="166"/>
      <c r="D57" s="166"/>
      <c r="E57" s="166"/>
      <c r="F57" s="166"/>
      <c r="G57" s="166"/>
      <c r="H57" s="167"/>
    </row>
    <row r="58" spans="1:8" ht="15" customHeight="1" x14ac:dyDescent="0.35">
      <c r="A58" s="165" t="s">
        <v>225</v>
      </c>
      <c r="B58" s="166"/>
      <c r="C58" s="166"/>
      <c r="D58" s="166"/>
      <c r="E58" s="166"/>
      <c r="F58" s="166"/>
      <c r="G58" s="166"/>
      <c r="H58" s="167"/>
    </row>
    <row r="59" spans="1:8" ht="15" customHeight="1" x14ac:dyDescent="0.35">
      <c r="A59" s="165" t="s">
        <v>226</v>
      </c>
      <c r="B59" s="166"/>
      <c r="C59" s="166"/>
      <c r="D59" s="166"/>
      <c r="E59" s="166"/>
      <c r="F59" s="166"/>
      <c r="G59" s="166"/>
      <c r="H59" s="167"/>
    </row>
    <row r="60" spans="1:8" ht="15" customHeight="1" x14ac:dyDescent="0.35">
      <c r="A60" s="165" t="s">
        <v>36</v>
      </c>
      <c r="B60" s="166"/>
      <c r="C60" s="166"/>
      <c r="D60" s="166"/>
      <c r="E60" s="166"/>
      <c r="F60" s="166"/>
      <c r="G60" s="166"/>
      <c r="H60" s="167"/>
    </row>
    <row r="61" spans="1:8" ht="15" customHeight="1" x14ac:dyDescent="0.35">
      <c r="A61" s="165" t="s">
        <v>227</v>
      </c>
      <c r="B61" s="166"/>
      <c r="C61" s="166"/>
      <c r="D61" s="166"/>
      <c r="E61" s="166"/>
      <c r="F61" s="166"/>
      <c r="G61" s="166"/>
      <c r="H61" s="167"/>
    </row>
    <row r="62" spans="1:8" ht="15" customHeight="1" x14ac:dyDescent="0.35">
      <c r="A62" s="165" t="s">
        <v>93</v>
      </c>
      <c r="B62" s="166"/>
      <c r="C62" s="166"/>
      <c r="D62" s="166"/>
      <c r="E62" s="166"/>
      <c r="F62" s="166"/>
      <c r="G62" s="166"/>
      <c r="H62" s="167"/>
    </row>
    <row r="63" spans="1:8" ht="15.75" customHeight="1" x14ac:dyDescent="0.35">
      <c r="A63" s="162" t="s">
        <v>38</v>
      </c>
      <c r="B63" s="163"/>
      <c r="C63" s="163"/>
      <c r="D63" s="163"/>
      <c r="E63" s="163"/>
      <c r="F63" s="163"/>
      <c r="G63" s="163"/>
      <c r="H63" s="164"/>
    </row>
    <row r="64" spans="1:8" ht="56" x14ac:dyDescent="0.35">
      <c r="A64" s="5" t="s">
        <v>39</v>
      </c>
      <c r="B64" s="5" t="s">
        <v>40</v>
      </c>
      <c r="C64" s="6" t="s">
        <v>41</v>
      </c>
      <c r="D64" s="10" t="s">
        <v>42</v>
      </c>
      <c r="E64" s="10" t="s">
        <v>43</v>
      </c>
      <c r="F64" s="10" t="s">
        <v>44</v>
      </c>
      <c r="G64" s="10" t="s">
        <v>45</v>
      </c>
      <c r="H64" s="5" t="s">
        <v>46</v>
      </c>
    </row>
    <row r="65" spans="1:8" ht="56" x14ac:dyDescent="0.35">
      <c r="A65" s="146">
        <v>1</v>
      </c>
      <c r="B65" s="104" t="s">
        <v>47</v>
      </c>
      <c r="C65" s="67" t="s">
        <v>211</v>
      </c>
      <c r="D65" s="12" t="s">
        <v>48</v>
      </c>
      <c r="E65" s="71">
        <v>1</v>
      </c>
      <c r="F65" s="71" t="s">
        <v>49</v>
      </c>
      <c r="G65" s="157">
        <v>4</v>
      </c>
      <c r="H65" s="15"/>
    </row>
    <row r="66" spans="1:8" ht="56" x14ac:dyDescent="0.35">
      <c r="A66" s="146">
        <v>2</v>
      </c>
      <c r="B66" s="104" t="s">
        <v>240</v>
      </c>
      <c r="C66" s="67" t="s">
        <v>211</v>
      </c>
      <c r="D66" s="12" t="s">
        <v>48</v>
      </c>
      <c r="E66" s="71">
        <v>1</v>
      </c>
      <c r="F66" s="71" t="s">
        <v>49</v>
      </c>
      <c r="G66" s="157">
        <v>2</v>
      </c>
      <c r="H66" s="15"/>
    </row>
    <row r="67" spans="1:8" s="139" customFormat="1" ht="56" x14ac:dyDescent="0.35">
      <c r="A67" s="146">
        <v>3</v>
      </c>
      <c r="B67" s="154" t="s">
        <v>300</v>
      </c>
      <c r="C67" s="153" t="s">
        <v>299</v>
      </c>
      <c r="D67" s="63" t="s">
        <v>48</v>
      </c>
      <c r="E67" s="63">
        <v>1</v>
      </c>
      <c r="F67" s="63" t="s">
        <v>49</v>
      </c>
      <c r="G67" s="158">
        <v>1</v>
      </c>
      <c r="H67" s="15"/>
    </row>
    <row r="68" spans="1:8" ht="56.5" x14ac:dyDescent="0.35">
      <c r="A68" s="146">
        <v>4</v>
      </c>
      <c r="B68" s="104" t="s">
        <v>62</v>
      </c>
      <c r="C68" s="68" t="s">
        <v>212</v>
      </c>
      <c r="D68" s="12" t="s">
        <v>48</v>
      </c>
      <c r="E68" s="71">
        <v>1</v>
      </c>
      <c r="F68" s="71" t="s">
        <v>49</v>
      </c>
      <c r="G68" s="157">
        <v>9</v>
      </c>
      <c r="H68" s="15"/>
    </row>
    <row r="69" spans="1:8" ht="28" x14ac:dyDescent="0.35">
      <c r="A69" s="146">
        <v>5</v>
      </c>
      <c r="B69" s="104" t="s">
        <v>63</v>
      </c>
      <c r="C69" s="62" t="s">
        <v>298</v>
      </c>
      <c r="D69" s="12" t="s">
        <v>48</v>
      </c>
      <c r="E69" s="71">
        <v>1</v>
      </c>
      <c r="F69" s="71" t="s">
        <v>49</v>
      </c>
      <c r="G69" s="157">
        <v>0</v>
      </c>
      <c r="H69" s="15"/>
    </row>
    <row r="70" spans="1:8" ht="56" x14ac:dyDescent="0.35">
      <c r="A70" s="146">
        <v>6</v>
      </c>
      <c r="B70" s="104" t="s">
        <v>65</v>
      </c>
      <c r="C70" s="62" t="s">
        <v>216</v>
      </c>
      <c r="D70" s="71" t="s">
        <v>52</v>
      </c>
      <c r="E70" s="71">
        <v>1</v>
      </c>
      <c r="F70" s="71" t="s">
        <v>49</v>
      </c>
      <c r="G70" s="157">
        <v>2</v>
      </c>
      <c r="H70" s="15"/>
    </row>
    <row r="71" spans="1:8" ht="28" x14ac:dyDescent="0.35">
      <c r="A71" s="146">
        <v>7</v>
      </c>
      <c r="B71" s="143" t="s">
        <v>51</v>
      </c>
      <c r="C71" s="69" t="s">
        <v>213</v>
      </c>
      <c r="D71" s="71" t="s">
        <v>52</v>
      </c>
      <c r="E71" s="71">
        <v>1</v>
      </c>
      <c r="F71" s="71" t="s">
        <v>49</v>
      </c>
      <c r="G71" s="157">
        <v>1</v>
      </c>
      <c r="H71" s="15"/>
    </row>
    <row r="72" spans="1:8" ht="70" x14ac:dyDescent="0.35">
      <c r="A72" s="146">
        <v>8</v>
      </c>
      <c r="B72" s="144" t="s">
        <v>66</v>
      </c>
      <c r="C72" s="144" t="s">
        <v>210</v>
      </c>
      <c r="D72" s="12" t="s">
        <v>48</v>
      </c>
      <c r="E72" s="71">
        <v>1</v>
      </c>
      <c r="F72" s="71" t="s">
        <v>49</v>
      </c>
      <c r="G72" s="157">
        <v>1</v>
      </c>
      <c r="H72" s="15"/>
    </row>
    <row r="73" spans="1:8" ht="28.5" x14ac:dyDescent="0.35">
      <c r="A73" s="146">
        <v>9</v>
      </c>
      <c r="B73" s="144" t="s">
        <v>87</v>
      </c>
      <c r="C73" s="83" t="s">
        <v>228</v>
      </c>
      <c r="D73" s="12" t="s">
        <v>48</v>
      </c>
      <c r="E73" s="71">
        <v>1</v>
      </c>
      <c r="F73" s="71" t="s">
        <v>49</v>
      </c>
      <c r="G73" s="157">
        <v>0</v>
      </c>
      <c r="H73" s="15"/>
    </row>
    <row r="74" spans="1:8" ht="28" x14ac:dyDescent="0.35">
      <c r="A74" s="146">
        <v>10</v>
      </c>
      <c r="B74" s="145" t="s">
        <v>67</v>
      </c>
      <c r="C74" s="62" t="s">
        <v>217</v>
      </c>
      <c r="D74" s="71" t="s">
        <v>55</v>
      </c>
      <c r="E74" s="71">
        <v>1</v>
      </c>
      <c r="F74" s="71" t="s">
        <v>49</v>
      </c>
      <c r="G74" s="71">
        <v>2</v>
      </c>
      <c r="H74" s="15"/>
    </row>
    <row r="75" spans="1:8" ht="42" x14ac:dyDescent="0.35">
      <c r="A75" s="146">
        <v>11</v>
      </c>
      <c r="B75" s="144" t="s">
        <v>294</v>
      </c>
      <c r="C75" s="84" t="s">
        <v>295</v>
      </c>
      <c r="D75" s="71" t="s">
        <v>52</v>
      </c>
      <c r="E75" s="71">
        <v>1</v>
      </c>
      <c r="F75" s="71" t="s">
        <v>49</v>
      </c>
      <c r="G75" s="157">
        <v>1</v>
      </c>
      <c r="H75" s="15"/>
    </row>
    <row r="76" spans="1:8" ht="14.5" x14ac:dyDescent="0.35">
      <c r="A76" s="146">
        <v>12</v>
      </c>
      <c r="B76" s="89" t="s">
        <v>68</v>
      </c>
      <c r="C76" s="85" t="s">
        <v>230</v>
      </c>
      <c r="D76" s="71" t="s">
        <v>69</v>
      </c>
      <c r="E76" s="71">
        <v>1</v>
      </c>
      <c r="F76" s="71" t="s">
        <v>49</v>
      </c>
      <c r="G76" s="71">
        <v>2</v>
      </c>
      <c r="H76" s="15"/>
    </row>
    <row r="77" spans="1:8" ht="28" x14ac:dyDescent="0.35">
      <c r="A77" s="146">
        <v>13</v>
      </c>
      <c r="B77" s="89" t="s">
        <v>70</v>
      </c>
      <c r="C77" s="86" t="s">
        <v>231</v>
      </c>
      <c r="D77" s="71" t="s">
        <v>69</v>
      </c>
      <c r="E77" s="71">
        <v>1</v>
      </c>
      <c r="F77" s="71" t="s">
        <v>49</v>
      </c>
      <c r="G77" s="71">
        <v>2</v>
      </c>
      <c r="H77" s="15"/>
    </row>
    <row r="78" spans="1:8" ht="42" x14ac:dyDescent="0.35">
      <c r="A78" s="146">
        <v>14</v>
      </c>
      <c r="B78" s="60" t="s">
        <v>71</v>
      </c>
      <c r="C78" s="47" t="s">
        <v>232</v>
      </c>
      <c r="D78" s="71" t="s">
        <v>69</v>
      </c>
      <c r="E78" s="71">
        <v>2</v>
      </c>
      <c r="F78" s="71" t="s">
        <v>49</v>
      </c>
      <c r="G78" s="71">
        <v>2</v>
      </c>
      <c r="H78" s="15"/>
    </row>
    <row r="79" spans="1:8" ht="52" customHeight="1" x14ac:dyDescent="0.35">
      <c r="A79" s="146">
        <v>15</v>
      </c>
      <c r="B79" s="60" t="s">
        <v>72</v>
      </c>
      <c r="C79" s="87" t="s">
        <v>233</v>
      </c>
      <c r="D79" s="71" t="s">
        <v>69</v>
      </c>
      <c r="E79" s="71">
        <v>1</v>
      </c>
      <c r="F79" s="71" t="s">
        <v>49</v>
      </c>
      <c r="G79" s="71">
        <v>2</v>
      </c>
      <c r="H79" s="19"/>
    </row>
    <row r="80" spans="1:8" ht="15.75" customHeight="1" x14ac:dyDescent="0.35">
      <c r="A80" s="146">
        <v>16</v>
      </c>
      <c r="B80" s="89" t="s">
        <v>73</v>
      </c>
      <c r="C80" s="86" t="s">
        <v>234</v>
      </c>
      <c r="D80" s="71" t="s">
        <v>69</v>
      </c>
      <c r="E80" s="71">
        <v>1</v>
      </c>
      <c r="F80" s="71" t="s">
        <v>49</v>
      </c>
      <c r="G80" s="71">
        <v>2</v>
      </c>
      <c r="H80" s="20"/>
    </row>
    <row r="81" spans="1:8" ht="15.75" customHeight="1" x14ac:dyDescent="0.35">
      <c r="A81" s="146">
        <v>17</v>
      </c>
      <c r="B81" s="89" t="s">
        <v>74</v>
      </c>
      <c r="C81" s="85" t="s">
        <v>235</v>
      </c>
      <c r="D81" s="71" t="s">
        <v>69</v>
      </c>
      <c r="E81" s="71">
        <v>1</v>
      </c>
      <c r="F81" s="71" t="s">
        <v>49</v>
      </c>
      <c r="G81" s="71">
        <v>2</v>
      </c>
      <c r="H81" s="20"/>
    </row>
    <row r="82" spans="1:8" ht="28" x14ac:dyDescent="0.35">
      <c r="A82" s="146">
        <v>18</v>
      </c>
      <c r="B82" s="89" t="s">
        <v>75</v>
      </c>
      <c r="C82" s="86" t="s">
        <v>234</v>
      </c>
      <c r="D82" s="71" t="s">
        <v>69</v>
      </c>
      <c r="E82" s="71">
        <v>1</v>
      </c>
      <c r="F82" s="71" t="s">
        <v>49</v>
      </c>
      <c r="G82" s="71">
        <v>2</v>
      </c>
      <c r="H82" s="20"/>
    </row>
    <row r="83" spans="1:8" ht="15.75" customHeight="1" x14ac:dyDescent="0.35">
      <c r="A83" s="146">
        <v>19</v>
      </c>
      <c r="B83" s="89" t="s">
        <v>76</v>
      </c>
      <c r="C83" s="85" t="s">
        <v>236</v>
      </c>
      <c r="D83" s="71" t="s">
        <v>69</v>
      </c>
      <c r="E83" s="71">
        <v>2</v>
      </c>
      <c r="F83" s="71" t="s">
        <v>49</v>
      </c>
      <c r="G83" s="71">
        <f t="shared" ref="G83" si="0">E83</f>
        <v>2</v>
      </c>
      <c r="H83" s="20"/>
    </row>
    <row r="84" spans="1:8" s="46" customFormat="1" ht="15.75" customHeight="1" x14ac:dyDescent="0.35">
      <c r="A84" s="146">
        <v>20</v>
      </c>
      <c r="B84" s="89" t="s">
        <v>77</v>
      </c>
      <c r="C84" s="85" t="s">
        <v>237</v>
      </c>
      <c r="D84" s="71" t="s">
        <v>69</v>
      </c>
      <c r="E84" s="71">
        <v>1</v>
      </c>
      <c r="F84" s="71" t="s">
        <v>49</v>
      </c>
      <c r="G84" s="71">
        <v>2</v>
      </c>
      <c r="H84" s="20"/>
    </row>
    <row r="85" spans="1:8" s="46" customFormat="1" ht="15.75" customHeight="1" x14ac:dyDescent="0.35">
      <c r="A85" s="146">
        <v>21</v>
      </c>
      <c r="B85" s="90" t="s">
        <v>78</v>
      </c>
      <c r="C85" s="85" t="s">
        <v>238</v>
      </c>
      <c r="D85" s="71" t="s">
        <v>69</v>
      </c>
      <c r="E85" s="71">
        <v>1</v>
      </c>
      <c r="F85" s="71" t="s">
        <v>49</v>
      </c>
      <c r="G85" s="71">
        <v>2</v>
      </c>
      <c r="H85" s="20"/>
    </row>
    <row r="86" spans="1:8" ht="15.75" customHeight="1" x14ac:dyDescent="0.35">
      <c r="A86" s="146">
        <v>22</v>
      </c>
      <c r="B86" s="90" t="s">
        <v>79</v>
      </c>
      <c r="C86" s="88" t="s">
        <v>239</v>
      </c>
      <c r="D86" s="71" t="s">
        <v>69</v>
      </c>
      <c r="E86" s="71">
        <v>1</v>
      </c>
      <c r="F86" s="71" t="s">
        <v>49</v>
      </c>
      <c r="G86" s="71">
        <v>1</v>
      </c>
      <c r="H86" s="20"/>
    </row>
    <row r="87" spans="1:8" ht="15.75" customHeight="1" x14ac:dyDescent="0.35">
      <c r="A87" s="168" t="s">
        <v>80</v>
      </c>
      <c r="B87" s="169"/>
      <c r="C87" s="169"/>
      <c r="D87" s="169"/>
      <c r="E87" s="169"/>
      <c r="F87" s="169"/>
      <c r="G87" s="169"/>
      <c r="H87" s="169"/>
    </row>
    <row r="88" spans="1:8" ht="56" x14ac:dyDescent="0.35">
      <c r="A88" s="16" t="s">
        <v>39</v>
      </c>
      <c r="B88" s="5" t="s">
        <v>40</v>
      </c>
      <c r="C88" s="5" t="s">
        <v>41</v>
      </c>
      <c r="D88" s="5" t="s">
        <v>42</v>
      </c>
      <c r="E88" s="5" t="s">
        <v>43</v>
      </c>
      <c r="F88" s="5" t="s">
        <v>44</v>
      </c>
      <c r="G88" s="5" t="s">
        <v>45</v>
      </c>
      <c r="H88" s="5" t="s">
        <v>46</v>
      </c>
    </row>
    <row r="89" spans="1:8" ht="42" x14ac:dyDescent="0.35">
      <c r="A89" s="149">
        <v>1</v>
      </c>
      <c r="B89" s="147" t="s">
        <v>81</v>
      </c>
      <c r="C89" s="69" t="s">
        <v>241</v>
      </c>
      <c r="D89" s="21" t="s">
        <v>82</v>
      </c>
      <c r="E89" s="22">
        <v>1</v>
      </c>
      <c r="F89" s="22" t="s">
        <v>49</v>
      </c>
      <c r="G89" s="14">
        <f t="shared" ref="G89:G91" si="1">E89</f>
        <v>1</v>
      </c>
      <c r="H89" s="15"/>
    </row>
    <row r="90" spans="1:8" ht="14.5" x14ac:dyDescent="0.35">
      <c r="A90" s="21">
        <v>2</v>
      </c>
      <c r="B90" s="148" t="s">
        <v>83</v>
      </c>
      <c r="C90" s="69" t="s">
        <v>242</v>
      </c>
      <c r="D90" s="21" t="s">
        <v>82</v>
      </c>
      <c r="E90" s="14">
        <v>1</v>
      </c>
      <c r="F90" s="14" t="s">
        <v>49</v>
      </c>
      <c r="G90" s="14">
        <f t="shared" si="1"/>
        <v>1</v>
      </c>
      <c r="H90" s="15"/>
    </row>
    <row r="91" spans="1:8" ht="28" x14ac:dyDescent="0.35">
      <c r="A91" s="21">
        <v>3</v>
      </c>
      <c r="B91" s="145" t="s">
        <v>53</v>
      </c>
      <c r="C91" s="70" t="s">
        <v>218</v>
      </c>
      <c r="D91" s="21" t="s">
        <v>82</v>
      </c>
      <c r="E91" s="14">
        <v>1</v>
      </c>
      <c r="F91" s="14" t="s">
        <v>49</v>
      </c>
      <c r="G91" s="14">
        <f t="shared" si="1"/>
        <v>1</v>
      </c>
      <c r="H91" s="15"/>
    </row>
    <row r="92" spans="1:8" ht="20.5" x14ac:dyDescent="0.35">
      <c r="A92" s="168" t="s">
        <v>84</v>
      </c>
      <c r="B92" s="169"/>
      <c r="C92" s="169"/>
      <c r="D92" s="169"/>
      <c r="E92" s="169"/>
      <c r="F92" s="169"/>
      <c r="G92" s="169"/>
      <c r="H92" s="169"/>
    </row>
    <row r="93" spans="1:8" ht="14.5" x14ac:dyDescent="0.35">
      <c r="A93" s="170" t="s">
        <v>35</v>
      </c>
      <c r="B93" s="171"/>
      <c r="C93" s="171"/>
      <c r="D93" s="171"/>
      <c r="E93" s="171"/>
      <c r="F93" s="171"/>
      <c r="G93" s="171"/>
      <c r="H93" s="172"/>
    </row>
    <row r="94" spans="1:8" ht="14.5" x14ac:dyDescent="0.35">
      <c r="A94" s="165" t="s">
        <v>244</v>
      </c>
      <c r="B94" s="166"/>
      <c r="C94" s="166"/>
      <c r="D94" s="166"/>
      <c r="E94" s="166"/>
      <c r="F94" s="166"/>
      <c r="G94" s="166"/>
      <c r="H94" s="167"/>
    </row>
    <row r="95" spans="1:8" ht="14.5" x14ac:dyDescent="0.35">
      <c r="A95" s="165" t="s">
        <v>205</v>
      </c>
      <c r="B95" s="166"/>
      <c r="C95" s="166"/>
      <c r="D95" s="166"/>
      <c r="E95" s="166"/>
      <c r="F95" s="166"/>
      <c r="G95" s="166"/>
      <c r="H95" s="167"/>
    </row>
    <row r="96" spans="1:8" ht="14.5" x14ac:dyDescent="0.35">
      <c r="A96" s="165" t="s">
        <v>60</v>
      </c>
      <c r="B96" s="166"/>
      <c r="C96" s="166"/>
      <c r="D96" s="166"/>
      <c r="E96" s="166"/>
      <c r="F96" s="166"/>
      <c r="G96" s="166"/>
      <c r="H96" s="167"/>
    </row>
    <row r="97" spans="1:8" ht="14.5" x14ac:dyDescent="0.35">
      <c r="A97" s="165" t="s">
        <v>85</v>
      </c>
      <c r="B97" s="166"/>
      <c r="C97" s="166"/>
      <c r="D97" s="166"/>
      <c r="E97" s="166"/>
      <c r="F97" s="166"/>
      <c r="G97" s="166"/>
      <c r="H97" s="167"/>
    </row>
    <row r="98" spans="1:8" ht="15" customHeight="1" x14ac:dyDescent="0.35">
      <c r="A98" s="165" t="s">
        <v>36</v>
      </c>
      <c r="B98" s="166"/>
      <c r="C98" s="166"/>
      <c r="D98" s="166"/>
      <c r="E98" s="166"/>
      <c r="F98" s="166"/>
      <c r="G98" s="166"/>
      <c r="H98" s="167"/>
    </row>
    <row r="99" spans="1:8" ht="14.5" x14ac:dyDescent="0.35">
      <c r="A99" s="165" t="s">
        <v>253</v>
      </c>
      <c r="B99" s="166"/>
      <c r="C99" s="166"/>
      <c r="D99" s="166"/>
      <c r="E99" s="166"/>
      <c r="F99" s="166"/>
      <c r="G99" s="166"/>
      <c r="H99" s="167"/>
    </row>
    <row r="100" spans="1:8" ht="14.5" x14ac:dyDescent="0.35">
      <c r="A100" s="165" t="s">
        <v>37</v>
      </c>
      <c r="B100" s="166"/>
      <c r="C100" s="166"/>
      <c r="D100" s="166"/>
      <c r="E100" s="166"/>
      <c r="F100" s="166"/>
      <c r="G100" s="166"/>
      <c r="H100" s="167"/>
    </row>
    <row r="101" spans="1:8" ht="14.5" x14ac:dyDescent="0.35">
      <c r="A101" s="162" t="s">
        <v>38</v>
      </c>
      <c r="B101" s="163"/>
      <c r="C101" s="163"/>
      <c r="D101" s="163"/>
      <c r="E101" s="163"/>
      <c r="F101" s="163"/>
      <c r="G101" s="163"/>
      <c r="H101" s="164"/>
    </row>
    <row r="102" spans="1:8" ht="56" x14ac:dyDescent="0.35">
      <c r="A102" s="13" t="s">
        <v>39</v>
      </c>
      <c r="B102" s="6" t="s">
        <v>40</v>
      </c>
      <c r="C102" s="6" t="s">
        <v>41</v>
      </c>
      <c r="D102" s="7" t="s">
        <v>42</v>
      </c>
      <c r="E102" s="7" t="s">
        <v>43</v>
      </c>
      <c r="F102" s="7" t="s">
        <v>44</v>
      </c>
      <c r="G102" s="7" t="s">
        <v>45</v>
      </c>
      <c r="H102" s="7" t="s">
        <v>46</v>
      </c>
    </row>
    <row r="103" spans="1:8" ht="56" x14ac:dyDescent="0.35">
      <c r="A103" s="150">
        <v>1</v>
      </c>
      <c r="B103" s="151" t="s">
        <v>86</v>
      </c>
      <c r="C103" s="91" t="s">
        <v>211</v>
      </c>
      <c r="D103" s="23" t="s">
        <v>48</v>
      </c>
      <c r="E103" s="24">
        <v>1</v>
      </c>
      <c r="F103" s="21" t="s">
        <v>49</v>
      </c>
      <c r="G103" s="93">
        <v>0</v>
      </c>
      <c r="H103" s="15"/>
    </row>
    <row r="104" spans="1:8" ht="56" x14ac:dyDescent="0.35">
      <c r="A104" s="150">
        <v>2</v>
      </c>
      <c r="B104" s="151" t="s">
        <v>62</v>
      </c>
      <c r="C104" s="91" t="s">
        <v>212</v>
      </c>
      <c r="D104" s="23" t="s">
        <v>48</v>
      </c>
      <c r="E104" s="24">
        <v>1</v>
      </c>
      <c r="F104" s="21" t="s">
        <v>49</v>
      </c>
      <c r="G104" s="93">
        <v>0</v>
      </c>
      <c r="H104" s="15"/>
    </row>
    <row r="105" spans="1:8" ht="28.5" x14ac:dyDescent="0.35">
      <c r="A105" s="150">
        <v>3</v>
      </c>
      <c r="B105" s="152" t="s">
        <v>87</v>
      </c>
      <c r="C105" s="92" t="s">
        <v>243</v>
      </c>
      <c r="D105" s="23" t="s">
        <v>48</v>
      </c>
      <c r="E105" s="24">
        <v>1</v>
      </c>
      <c r="F105" s="21" t="s">
        <v>49</v>
      </c>
      <c r="G105" s="93">
        <v>2</v>
      </c>
      <c r="H105" s="15"/>
    </row>
  </sheetData>
  <mergeCells count="6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87:H87"/>
    <mergeCell ref="A92:H92"/>
    <mergeCell ref="A93:H93"/>
    <mergeCell ref="A94:H94"/>
    <mergeCell ref="A95:H95"/>
    <mergeCell ref="A101:H101"/>
    <mergeCell ref="A96:H96"/>
    <mergeCell ref="A97:H97"/>
    <mergeCell ref="A98:H98"/>
    <mergeCell ref="A99:H99"/>
    <mergeCell ref="A100:H100"/>
  </mergeCells>
  <pageMargins left="0.7" right="0.7" top="0.75" bottom="0.75" header="0" footer="0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tabSelected="1" topLeftCell="A27" workbookViewId="0">
      <selection activeCell="D28" sqref="D28"/>
    </sheetView>
  </sheetViews>
  <sheetFormatPr defaultColWidth="14.453125" defaultRowHeight="14.5" x14ac:dyDescent="0.35"/>
  <cols>
    <col min="1" max="1" width="5.1796875" style="9" customWidth="1"/>
    <col min="2" max="2" width="52" style="9" customWidth="1"/>
    <col min="3" max="3" width="27.453125" style="9" customWidth="1"/>
    <col min="4" max="4" width="22" style="9" customWidth="1"/>
    <col min="5" max="5" width="15.453125" style="9" customWidth="1"/>
    <col min="6" max="6" width="19.7265625" style="9" customWidth="1"/>
    <col min="7" max="7" width="14.453125" style="9" customWidth="1"/>
    <col min="8" max="8" width="25" style="9" customWidth="1"/>
    <col min="9" max="11" width="8.7265625" style="1" customWidth="1"/>
    <col min="12" max="16384" width="14.453125" style="1"/>
  </cols>
  <sheetData>
    <row r="1" spans="1:8" x14ac:dyDescent="0.35">
      <c r="A1" s="202"/>
      <c r="B1" s="203"/>
      <c r="C1" s="203"/>
      <c r="D1" s="203"/>
      <c r="E1" s="203"/>
      <c r="F1" s="203"/>
      <c r="G1" s="203"/>
      <c r="H1" s="203"/>
    </row>
    <row r="2" spans="1:8" ht="20.5" x14ac:dyDescent="0.45">
      <c r="A2" s="183" t="s">
        <v>22</v>
      </c>
      <c r="B2" s="183"/>
      <c r="C2" s="183"/>
      <c r="D2" s="183"/>
      <c r="E2" s="183"/>
      <c r="F2" s="183"/>
      <c r="G2" s="183"/>
      <c r="H2" s="183"/>
    </row>
    <row r="3" spans="1:8" ht="20.5" x14ac:dyDescent="0.35">
      <c r="A3" s="184" t="str">
        <f>'Информация о Чемпионате'!B4</f>
        <v>Отборочный</v>
      </c>
      <c r="B3" s="184"/>
      <c r="C3" s="184"/>
      <c r="D3" s="184"/>
      <c r="E3" s="184"/>
      <c r="F3" s="184"/>
      <c r="G3" s="184"/>
      <c r="H3" s="184"/>
    </row>
    <row r="4" spans="1:8" ht="20.5" x14ac:dyDescent="0.45">
      <c r="A4" s="183" t="s">
        <v>23</v>
      </c>
      <c r="B4" s="183"/>
      <c r="C4" s="183"/>
      <c r="D4" s="183"/>
      <c r="E4" s="183"/>
      <c r="F4" s="183"/>
      <c r="G4" s="183"/>
      <c r="H4" s="183"/>
    </row>
    <row r="5" spans="1:8" ht="20" x14ac:dyDescent="0.35">
      <c r="A5" s="185" t="str">
        <f>'Информация о Чемпионате'!B3</f>
        <v>Промышленная механика и монтаж</v>
      </c>
      <c r="B5" s="185"/>
      <c r="C5" s="185"/>
      <c r="D5" s="185"/>
      <c r="E5" s="185"/>
      <c r="F5" s="185"/>
      <c r="G5" s="185"/>
      <c r="H5" s="185"/>
    </row>
    <row r="6" spans="1:8" x14ac:dyDescent="0.35">
      <c r="A6" s="179" t="s">
        <v>24</v>
      </c>
      <c r="B6" s="180"/>
      <c r="C6" s="180"/>
      <c r="D6" s="180"/>
      <c r="E6" s="180"/>
      <c r="F6" s="180"/>
      <c r="G6" s="180"/>
      <c r="H6" s="180"/>
    </row>
    <row r="7" spans="1:8" ht="15.5" x14ac:dyDescent="0.35">
      <c r="A7" s="179" t="s">
        <v>25</v>
      </c>
      <c r="B7" s="179"/>
      <c r="C7" s="181" t="str">
        <f>'Информация о Чемпионате'!B5</f>
        <v>Томская область</v>
      </c>
      <c r="D7" s="181"/>
      <c r="E7" s="181"/>
      <c r="F7" s="181"/>
      <c r="G7" s="181"/>
      <c r="H7" s="181"/>
    </row>
    <row r="8" spans="1:8" ht="15.5" x14ac:dyDescent="0.35">
      <c r="A8" s="179" t="s">
        <v>26</v>
      </c>
      <c r="B8" s="179"/>
      <c r="C8" s="179"/>
      <c r="D8" s="181" t="str">
        <f>'Информация о Чемпионате'!B6</f>
        <v>Областное государственное бюджетное профессиональное образовательное учреждение «Томский политехнический техникум»</v>
      </c>
      <c r="E8" s="181"/>
      <c r="F8" s="181"/>
      <c r="G8" s="181"/>
      <c r="H8" s="181"/>
    </row>
    <row r="9" spans="1:8" ht="15" x14ac:dyDescent="0.35">
      <c r="A9" s="179" t="s">
        <v>27</v>
      </c>
      <c r="B9" s="179"/>
      <c r="C9" s="179" t="str">
        <f>'Информация о Чемпионате'!B7</f>
        <v>Томская область, г. Томск, ул. Смирнова 44/1, пом. 1101, аудитория 103, 104</v>
      </c>
      <c r="D9" s="179"/>
      <c r="E9" s="179"/>
      <c r="F9" s="179"/>
      <c r="G9" s="179"/>
      <c r="H9" s="179"/>
    </row>
    <row r="10" spans="1:8" ht="15" x14ac:dyDescent="0.35">
      <c r="A10" s="179" t="s">
        <v>28</v>
      </c>
      <c r="B10" s="179"/>
      <c r="C10" s="179" t="str">
        <f>'Информация о Чемпионате'!B9</f>
        <v>Шабалин Вадим Сергеевич</v>
      </c>
      <c r="D10" s="179"/>
      <c r="E10" s="179" t="str">
        <f>'Информация о Чемпионате'!B10</f>
        <v>vadim.shabalin,1991@mail.ru</v>
      </c>
      <c r="F10" s="179"/>
      <c r="G10" s="179" t="str">
        <f>'Информация о Чемпионате'!B11</f>
        <v>8-909-547-95-55</v>
      </c>
      <c r="H10" s="179"/>
    </row>
    <row r="11" spans="1:8" ht="15.75" customHeight="1" x14ac:dyDescent="0.35">
      <c r="A11" s="179" t="s">
        <v>29</v>
      </c>
      <c r="B11" s="179"/>
      <c r="C11" s="179" t="str">
        <f>'Информация о Чемпионате'!B12</f>
        <v>Метелькова Елена Александровна</v>
      </c>
      <c r="D11" s="179"/>
      <c r="E11" s="179" t="str">
        <f>'Информация о Чемпионате'!B13</f>
        <v>moongirl-09@mail.ru</v>
      </c>
      <c r="F11" s="179"/>
      <c r="G11" s="179" t="str">
        <f>'Информация о Чемпионате'!B14</f>
        <v>8-953-925-60-83</v>
      </c>
      <c r="H11" s="179"/>
    </row>
    <row r="12" spans="1:8" ht="15.75" customHeight="1" x14ac:dyDescent="0.35">
      <c r="A12" s="179" t="s">
        <v>30</v>
      </c>
      <c r="B12" s="179"/>
      <c r="C12" s="179">
        <f>'Информация о Чемпионате'!B17</f>
        <v>6</v>
      </c>
      <c r="D12" s="179"/>
      <c r="E12" s="179"/>
      <c r="F12" s="179"/>
      <c r="G12" s="179"/>
      <c r="H12" s="179"/>
    </row>
    <row r="13" spans="1:8" ht="15" x14ac:dyDescent="0.35">
      <c r="A13" s="179" t="s">
        <v>31</v>
      </c>
      <c r="B13" s="179"/>
      <c r="C13" s="179">
        <f>'Информация о Чемпионате'!B15</f>
        <v>6</v>
      </c>
      <c r="D13" s="179"/>
      <c r="E13" s="179"/>
      <c r="F13" s="179"/>
      <c r="G13" s="179"/>
      <c r="H13" s="179"/>
    </row>
    <row r="14" spans="1:8" ht="15" x14ac:dyDescent="0.35">
      <c r="A14" s="179" t="s">
        <v>32</v>
      </c>
      <c r="B14" s="179"/>
      <c r="C14" s="179">
        <f>'Информация о Чемпионате'!B16</f>
        <v>2</v>
      </c>
      <c r="D14" s="179"/>
      <c r="E14" s="179"/>
      <c r="F14" s="179"/>
      <c r="G14" s="179"/>
      <c r="H14" s="179"/>
    </row>
    <row r="15" spans="1:8" ht="15" x14ac:dyDescent="0.35">
      <c r="A15" s="179" t="s">
        <v>33</v>
      </c>
      <c r="B15" s="179"/>
      <c r="C15" s="179" t="str">
        <f>'Информация о Чемпионате'!B8</f>
        <v>10.03.2025-14.03.2025</v>
      </c>
      <c r="D15" s="179"/>
      <c r="E15" s="179"/>
      <c r="F15" s="179"/>
      <c r="G15" s="179"/>
      <c r="H15" s="179"/>
    </row>
    <row r="16" spans="1:8" ht="21" thickBot="1" x14ac:dyDescent="0.4">
      <c r="A16" s="168" t="s">
        <v>88</v>
      </c>
      <c r="B16" s="169"/>
      <c r="C16" s="169"/>
      <c r="D16" s="169"/>
      <c r="E16" s="169"/>
      <c r="F16" s="169"/>
      <c r="G16" s="169"/>
      <c r="H16" s="169"/>
    </row>
    <row r="17" spans="1:8" ht="19.5" thickTop="1" thickBot="1" x14ac:dyDescent="0.5">
      <c r="A17" s="199" t="s">
        <v>307</v>
      </c>
      <c r="B17" s="200"/>
      <c r="C17" s="200"/>
      <c r="D17" s="200"/>
      <c r="E17" s="200"/>
      <c r="F17" s="200"/>
      <c r="G17" s="200"/>
      <c r="H17" s="201"/>
    </row>
    <row r="18" spans="1:8" ht="15.5" thickTop="1" thickBot="1" x14ac:dyDescent="0.4">
      <c r="A18" s="193" t="s">
        <v>35</v>
      </c>
      <c r="B18" s="194"/>
      <c r="C18" s="194"/>
      <c r="D18" s="194"/>
      <c r="E18" s="194"/>
      <c r="F18" s="194"/>
      <c r="G18" s="194"/>
      <c r="H18" s="195"/>
    </row>
    <row r="19" spans="1:8" x14ac:dyDescent="0.35">
      <c r="A19" s="189" t="s">
        <v>304</v>
      </c>
      <c r="B19" s="187"/>
      <c r="C19" s="187"/>
      <c r="D19" s="187"/>
      <c r="E19" s="187"/>
      <c r="F19" s="187"/>
      <c r="G19" s="187"/>
      <c r="H19" s="188"/>
    </row>
    <row r="20" spans="1:8" x14ac:dyDescent="0.35">
      <c r="A20" s="189" t="s">
        <v>205</v>
      </c>
      <c r="B20" s="187"/>
      <c r="C20" s="187"/>
      <c r="D20" s="187"/>
      <c r="E20" s="187"/>
      <c r="F20" s="187"/>
      <c r="G20" s="187"/>
      <c r="H20" s="188"/>
    </row>
    <row r="21" spans="1:8" x14ac:dyDescent="0.35">
      <c r="A21" s="189" t="s">
        <v>254</v>
      </c>
      <c r="B21" s="187"/>
      <c r="C21" s="187"/>
      <c r="D21" s="187"/>
      <c r="E21" s="187"/>
      <c r="F21" s="187"/>
      <c r="G21" s="187"/>
      <c r="H21" s="188"/>
    </row>
    <row r="22" spans="1:8" x14ac:dyDescent="0.35">
      <c r="A22" s="189" t="s">
        <v>252</v>
      </c>
      <c r="B22" s="187"/>
      <c r="C22" s="187"/>
      <c r="D22" s="187"/>
      <c r="E22" s="187"/>
      <c r="F22" s="187"/>
      <c r="G22" s="187"/>
      <c r="H22" s="188"/>
    </row>
    <row r="23" spans="1:8" x14ac:dyDescent="0.35">
      <c r="A23" s="189" t="s">
        <v>36</v>
      </c>
      <c r="B23" s="187"/>
      <c r="C23" s="187"/>
      <c r="D23" s="187"/>
      <c r="E23" s="187"/>
      <c r="F23" s="187"/>
      <c r="G23" s="187"/>
      <c r="H23" s="188"/>
    </row>
    <row r="24" spans="1:8" x14ac:dyDescent="0.35">
      <c r="A24" s="189" t="s">
        <v>303</v>
      </c>
      <c r="B24" s="187"/>
      <c r="C24" s="187"/>
      <c r="D24" s="187"/>
      <c r="E24" s="187"/>
      <c r="F24" s="187"/>
      <c r="G24" s="187"/>
      <c r="H24" s="188"/>
    </row>
    <row r="25" spans="1:8" x14ac:dyDescent="0.35">
      <c r="A25" s="186" t="s">
        <v>93</v>
      </c>
      <c r="B25" s="187"/>
      <c r="C25" s="187"/>
      <c r="D25" s="187"/>
      <c r="E25" s="187"/>
      <c r="F25" s="187"/>
      <c r="G25" s="187"/>
      <c r="H25" s="188"/>
    </row>
    <row r="26" spans="1:8" ht="15" thickBot="1" x14ac:dyDescent="0.4">
      <c r="A26" s="190" t="s">
        <v>38</v>
      </c>
      <c r="B26" s="191"/>
      <c r="C26" s="191"/>
      <c r="D26" s="191"/>
      <c r="E26" s="191"/>
      <c r="F26" s="191"/>
      <c r="G26" s="191"/>
      <c r="H26" s="192"/>
    </row>
    <row r="27" spans="1:8" ht="57" thickTop="1" thickBot="1" x14ac:dyDescent="0.4">
      <c r="A27" s="30" t="s">
        <v>39</v>
      </c>
      <c r="B27" s="31" t="s">
        <v>40</v>
      </c>
      <c r="C27" s="31" t="s">
        <v>41</v>
      </c>
      <c r="D27" s="31" t="s">
        <v>42</v>
      </c>
      <c r="E27" s="31" t="s">
        <v>43</v>
      </c>
      <c r="F27" s="31" t="s">
        <v>44</v>
      </c>
      <c r="G27" s="31" t="s">
        <v>45</v>
      </c>
      <c r="H27" s="36" t="s">
        <v>46</v>
      </c>
    </row>
    <row r="28" spans="1:8" ht="351" thickTop="1" thickBot="1" x14ac:dyDescent="0.4">
      <c r="A28" s="100">
        <v>1</v>
      </c>
      <c r="B28" s="98" t="s">
        <v>97</v>
      </c>
      <c r="C28" s="99" t="s">
        <v>323</v>
      </c>
      <c r="D28" s="100" t="s">
        <v>95</v>
      </c>
      <c r="E28" s="100">
        <v>2</v>
      </c>
      <c r="F28" s="100" t="s">
        <v>96</v>
      </c>
      <c r="G28" s="100">
        <v>2</v>
      </c>
      <c r="H28" s="33"/>
    </row>
    <row r="29" spans="1:8" ht="21" thickTop="1" thickBot="1" x14ac:dyDescent="0.4">
      <c r="A29" s="196" t="s">
        <v>80</v>
      </c>
      <c r="B29" s="197"/>
      <c r="C29" s="197"/>
      <c r="D29" s="197"/>
      <c r="E29" s="197"/>
      <c r="F29" s="197"/>
      <c r="G29" s="197"/>
      <c r="H29" s="198"/>
    </row>
    <row r="30" spans="1:8" ht="29" thickTop="1" thickBot="1" x14ac:dyDescent="0.4">
      <c r="A30" s="30" t="s">
        <v>39</v>
      </c>
      <c r="B30" s="31" t="s">
        <v>40</v>
      </c>
      <c r="C30" s="31" t="s">
        <v>41</v>
      </c>
      <c r="D30" s="31" t="s">
        <v>42</v>
      </c>
      <c r="E30" s="31" t="s">
        <v>43</v>
      </c>
      <c r="F30" s="31" t="s">
        <v>44</v>
      </c>
      <c r="G30" s="31" t="s">
        <v>45</v>
      </c>
      <c r="H30" s="31" t="s">
        <v>94</v>
      </c>
    </row>
    <row r="31" spans="1:8" ht="29" thickTop="1" thickBot="1" x14ac:dyDescent="0.4">
      <c r="A31" s="34">
        <v>1</v>
      </c>
      <c r="B31" s="105" t="s">
        <v>83</v>
      </c>
      <c r="C31" s="101" t="s">
        <v>242</v>
      </c>
      <c r="D31" s="100" t="s">
        <v>82</v>
      </c>
      <c r="E31" s="100">
        <v>1</v>
      </c>
      <c r="F31" s="100" t="s">
        <v>49</v>
      </c>
      <c r="G31" s="100">
        <v>1</v>
      </c>
      <c r="H31" s="32"/>
    </row>
    <row r="32" spans="1:8" ht="29" thickTop="1" thickBot="1" x14ac:dyDescent="0.4">
      <c r="A32" s="32">
        <v>2</v>
      </c>
      <c r="B32" s="106" t="s">
        <v>107</v>
      </c>
      <c r="C32" s="102" t="s">
        <v>251</v>
      </c>
      <c r="D32" s="100" t="s">
        <v>82</v>
      </c>
      <c r="E32" s="100">
        <v>1</v>
      </c>
      <c r="F32" s="100" t="s">
        <v>49</v>
      </c>
      <c r="G32" s="100">
        <v>1</v>
      </c>
      <c r="H32" s="32"/>
    </row>
    <row r="33" spans="1:8" ht="19.5" thickTop="1" thickBot="1" x14ac:dyDescent="0.5">
      <c r="A33" s="199" t="s">
        <v>308</v>
      </c>
      <c r="B33" s="200"/>
      <c r="C33" s="200"/>
      <c r="D33" s="200"/>
      <c r="E33" s="200"/>
      <c r="F33" s="200"/>
      <c r="G33" s="200"/>
      <c r="H33" s="201"/>
    </row>
    <row r="34" spans="1:8" ht="15" thickTop="1" x14ac:dyDescent="0.35">
      <c r="A34" s="193" t="s">
        <v>35</v>
      </c>
      <c r="B34" s="194"/>
      <c r="C34" s="194"/>
      <c r="D34" s="194"/>
      <c r="E34" s="194"/>
      <c r="F34" s="194"/>
      <c r="G34" s="194"/>
      <c r="H34" s="195"/>
    </row>
    <row r="35" spans="1:8" x14ac:dyDescent="0.35">
      <c r="A35" s="189" t="s">
        <v>304</v>
      </c>
      <c r="B35" s="187"/>
      <c r="C35" s="187"/>
      <c r="D35" s="187"/>
      <c r="E35" s="187"/>
      <c r="F35" s="187"/>
      <c r="G35" s="187"/>
      <c r="H35" s="188"/>
    </row>
    <row r="36" spans="1:8" x14ac:dyDescent="0.35">
      <c r="A36" s="189" t="s">
        <v>205</v>
      </c>
      <c r="B36" s="187"/>
      <c r="C36" s="187"/>
      <c r="D36" s="187"/>
      <c r="E36" s="187"/>
      <c r="F36" s="187"/>
      <c r="G36" s="187"/>
      <c r="H36" s="188"/>
    </row>
    <row r="37" spans="1:8" x14ac:dyDescent="0.35">
      <c r="A37" s="189" t="s">
        <v>254</v>
      </c>
      <c r="B37" s="187"/>
      <c r="C37" s="187"/>
      <c r="D37" s="187"/>
      <c r="E37" s="187"/>
      <c r="F37" s="187"/>
      <c r="G37" s="187"/>
      <c r="H37" s="188"/>
    </row>
    <row r="38" spans="1:8" x14ac:dyDescent="0.35">
      <c r="A38" s="189" t="s">
        <v>255</v>
      </c>
      <c r="B38" s="187"/>
      <c r="C38" s="187"/>
      <c r="D38" s="187"/>
      <c r="E38" s="187"/>
      <c r="F38" s="187"/>
      <c r="G38" s="187"/>
      <c r="H38" s="188"/>
    </row>
    <row r="39" spans="1:8" x14ac:dyDescent="0.35">
      <c r="A39" s="186" t="s">
        <v>36</v>
      </c>
      <c r="B39" s="187"/>
      <c r="C39" s="187"/>
      <c r="D39" s="187"/>
      <c r="E39" s="187"/>
      <c r="F39" s="187"/>
      <c r="G39" s="187"/>
      <c r="H39" s="188"/>
    </row>
    <row r="40" spans="1:8" x14ac:dyDescent="0.35">
      <c r="A40" s="189" t="s">
        <v>302</v>
      </c>
      <c r="B40" s="187"/>
      <c r="C40" s="187"/>
      <c r="D40" s="187"/>
      <c r="E40" s="187"/>
      <c r="F40" s="187"/>
      <c r="G40" s="187"/>
      <c r="H40" s="188"/>
    </row>
    <row r="41" spans="1:8" x14ac:dyDescent="0.35">
      <c r="A41" s="186" t="s">
        <v>93</v>
      </c>
      <c r="B41" s="187"/>
      <c r="C41" s="187"/>
      <c r="D41" s="187"/>
      <c r="E41" s="187"/>
      <c r="F41" s="187"/>
      <c r="G41" s="187"/>
      <c r="H41" s="188"/>
    </row>
    <row r="42" spans="1:8" ht="15" thickBot="1" x14ac:dyDescent="0.4">
      <c r="A42" s="190" t="s">
        <v>38</v>
      </c>
      <c r="B42" s="191"/>
      <c r="C42" s="191"/>
      <c r="D42" s="191"/>
      <c r="E42" s="191"/>
      <c r="F42" s="191"/>
      <c r="G42" s="191"/>
      <c r="H42" s="188"/>
    </row>
    <row r="43" spans="1:8" ht="57" thickTop="1" thickBot="1" x14ac:dyDescent="0.4">
      <c r="A43" s="30" t="s">
        <v>39</v>
      </c>
      <c r="B43" s="31" t="s">
        <v>40</v>
      </c>
      <c r="C43" s="31" t="s">
        <v>41</v>
      </c>
      <c r="D43" s="31" t="s">
        <v>42</v>
      </c>
      <c r="E43" s="31" t="s">
        <v>43</v>
      </c>
      <c r="F43" s="31" t="s">
        <v>44</v>
      </c>
      <c r="G43" s="37" t="s">
        <v>45</v>
      </c>
      <c r="H43" s="38" t="s">
        <v>46</v>
      </c>
    </row>
    <row r="44" spans="1:8" ht="409.6" thickTop="1" thickBot="1" x14ac:dyDescent="0.4">
      <c r="A44" s="108">
        <v>1</v>
      </c>
      <c r="B44" s="109" t="s">
        <v>98</v>
      </c>
      <c r="C44" s="110" t="s">
        <v>99</v>
      </c>
      <c r="D44" s="108" t="s">
        <v>95</v>
      </c>
      <c r="E44" s="108">
        <v>1</v>
      </c>
      <c r="F44" s="108" t="s">
        <v>49</v>
      </c>
      <c r="G44" s="111">
        <v>2</v>
      </c>
      <c r="H44" s="112"/>
    </row>
    <row r="45" spans="1:8" ht="57" thickTop="1" thickBot="1" x14ac:dyDescent="0.4">
      <c r="A45" s="108">
        <v>2</v>
      </c>
      <c r="B45" s="116" t="s">
        <v>100</v>
      </c>
      <c r="C45" s="117" t="s">
        <v>101</v>
      </c>
      <c r="D45" s="116" t="s">
        <v>95</v>
      </c>
      <c r="E45" s="108">
        <v>1</v>
      </c>
      <c r="F45" s="108" t="s">
        <v>96</v>
      </c>
      <c r="G45" s="108">
        <v>2</v>
      </c>
      <c r="H45" s="118"/>
    </row>
    <row r="46" spans="1:8" ht="85" thickTop="1" thickBot="1" x14ac:dyDescent="0.4">
      <c r="A46" s="100">
        <v>3</v>
      </c>
      <c r="B46" s="97" t="s">
        <v>102</v>
      </c>
      <c r="C46" s="95" t="s">
        <v>257</v>
      </c>
      <c r="D46" s="97" t="s">
        <v>95</v>
      </c>
      <c r="E46" s="100">
        <v>1</v>
      </c>
      <c r="F46" s="100" t="s">
        <v>49</v>
      </c>
      <c r="G46" s="100">
        <v>2</v>
      </c>
      <c r="H46" s="97"/>
    </row>
    <row r="47" spans="1:8" ht="15.5" thickTop="1" thickBot="1" x14ac:dyDescent="0.4">
      <c r="A47" s="108">
        <v>4</v>
      </c>
      <c r="B47" s="116" t="s">
        <v>103</v>
      </c>
      <c r="C47" s="116" t="s">
        <v>256</v>
      </c>
      <c r="D47" s="116" t="s">
        <v>69</v>
      </c>
      <c r="E47" s="108">
        <v>1</v>
      </c>
      <c r="F47" s="108" t="s">
        <v>49</v>
      </c>
      <c r="G47" s="108">
        <v>2</v>
      </c>
      <c r="H47" s="119"/>
    </row>
    <row r="48" spans="1:8" ht="85" thickTop="1" thickBot="1" x14ac:dyDescent="0.4">
      <c r="A48" s="100">
        <v>5</v>
      </c>
      <c r="B48" s="97" t="s">
        <v>65</v>
      </c>
      <c r="C48" s="113" t="s">
        <v>258</v>
      </c>
      <c r="D48" s="97" t="s">
        <v>104</v>
      </c>
      <c r="E48" s="100">
        <v>1</v>
      </c>
      <c r="F48" s="100" t="s">
        <v>49</v>
      </c>
      <c r="G48" s="100">
        <v>2</v>
      </c>
      <c r="H48" s="97"/>
    </row>
    <row r="49" spans="1:8" ht="57" thickTop="1" thickBot="1" x14ac:dyDescent="0.4">
      <c r="A49" s="100">
        <v>6</v>
      </c>
      <c r="B49" s="97" t="s">
        <v>86</v>
      </c>
      <c r="C49" s="114" t="s">
        <v>211</v>
      </c>
      <c r="D49" s="97" t="s">
        <v>105</v>
      </c>
      <c r="E49" s="100">
        <v>1</v>
      </c>
      <c r="F49" s="100" t="s">
        <v>49</v>
      </c>
      <c r="G49" s="100">
        <v>2</v>
      </c>
      <c r="H49" s="97"/>
    </row>
    <row r="50" spans="1:8" ht="57" thickTop="1" thickBot="1" x14ac:dyDescent="0.4">
      <c r="A50" s="100">
        <v>7</v>
      </c>
      <c r="B50" s="97" t="s">
        <v>62</v>
      </c>
      <c r="C50" s="115" t="s">
        <v>212</v>
      </c>
      <c r="D50" s="97" t="s">
        <v>105</v>
      </c>
      <c r="E50" s="100">
        <v>1</v>
      </c>
      <c r="F50" s="100" t="s">
        <v>49</v>
      </c>
      <c r="G50" s="100">
        <v>2</v>
      </c>
      <c r="H50" s="97"/>
    </row>
    <row r="51" spans="1:8" ht="43" thickTop="1" thickBot="1" x14ac:dyDescent="0.4">
      <c r="A51" s="100">
        <v>8</v>
      </c>
      <c r="B51" s="97" t="s">
        <v>106</v>
      </c>
      <c r="C51" s="113" t="s">
        <v>229</v>
      </c>
      <c r="D51" s="97" t="s">
        <v>104</v>
      </c>
      <c r="E51" s="100">
        <v>1</v>
      </c>
      <c r="F51" s="100" t="s">
        <v>49</v>
      </c>
      <c r="G51" s="100">
        <v>0</v>
      </c>
      <c r="H51" s="97"/>
    </row>
    <row r="52" spans="1:8" ht="21" thickTop="1" thickBot="1" x14ac:dyDescent="0.4">
      <c r="A52" s="196" t="s">
        <v>80</v>
      </c>
      <c r="B52" s="197"/>
      <c r="C52" s="197"/>
      <c r="D52" s="197"/>
      <c r="E52" s="197"/>
      <c r="F52" s="197"/>
      <c r="G52" s="197"/>
      <c r="H52" s="198"/>
    </row>
    <row r="53" spans="1:8" ht="57" thickTop="1" thickBot="1" x14ac:dyDescent="0.4">
      <c r="A53" s="30" t="s">
        <v>39</v>
      </c>
      <c r="B53" s="31" t="s">
        <v>40</v>
      </c>
      <c r="C53" s="31" t="s">
        <v>41</v>
      </c>
      <c r="D53" s="31" t="s">
        <v>42</v>
      </c>
      <c r="E53" s="31" t="s">
        <v>43</v>
      </c>
      <c r="F53" s="31" t="s">
        <v>44</v>
      </c>
      <c r="G53" s="31" t="s">
        <v>45</v>
      </c>
      <c r="H53" s="36" t="s">
        <v>46</v>
      </c>
    </row>
    <row r="54" spans="1:8" ht="43" thickTop="1" thickBot="1" x14ac:dyDescent="0.4">
      <c r="A54" s="32">
        <v>1</v>
      </c>
      <c r="B54" s="96" t="s">
        <v>81</v>
      </c>
      <c r="C54" s="69" t="s">
        <v>241</v>
      </c>
      <c r="D54" s="100" t="s">
        <v>82</v>
      </c>
      <c r="E54" s="100">
        <v>1</v>
      </c>
      <c r="F54" s="100" t="s">
        <v>49</v>
      </c>
      <c r="G54" s="100">
        <v>1</v>
      </c>
      <c r="H54" s="32"/>
    </row>
    <row r="55" spans="1:8" ht="29" thickTop="1" thickBot="1" x14ac:dyDescent="0.4">
      <c r="A55" s="32">
        <v>2</v>
      </c>
      <c r="B55" s="105" t="s">
        <v>83</v>
      </c>
      <c r="C55" s="101" t="s">
        <v>242</v>
      </c>
      <c r="D55" s="100" t="s">
        <v>82</v>
      </c>
      <c r="E55" s="100">
        <v>1</v>
      </c>
      <c r="F55" s="100" t="s">
        <v>49</v>
      </c>
      <c r="G55" s="100">
        <v>1</v>
      </c>
      <c r="H55" s="32"/>
    </row>
    <row r="56" spans="1:8" ht="29" thickTop="1" thickBot="1" x14ac:dyDescent="0.4">
      <c r="A56" s="32">
        <v>3</v>
      </c>
      <c r="B56" s="120" t="s">
        <v>107</v>
      </c>
      <c r="C56" s="102" t="s">
        <v>251</v>
      </c>
      <c r="D56" s="100" t="s">
        <v>82</v>
      </c>
      <c r="E56" s="100">
        <v>1</v>
      </c>
      <c r="F56" s="100" t="s">
        <v>49</v>
      </c>
      <c r="G56" s="100">
        <v>2</v>
      </c>
      <c r="H56" s="32"/>
    </row>
    <row r="57" spans="1:8" ht="19.5" thickTop="1" thickBot="1" x14ac:dyDescent="0.5">
      <c r="A57" s="199" t="s">
        <v>259</v>
      </c>
      <c r="B57" s="200"/>
      <c r="C57" s="200"/>
      <c r="D57" s="200"/>
      <c r="E57" s="200"/>
      <c r="F57" s="200"/>
      <c r="G57" s="200"/>
      <c r="H57" s="201"/>
    </row>
    <row r="58" spans="1:8" ht="15" thickTop="1" x14ac:dyDescent="0.35">
      <c r="A58" s="193" t="s">
        <v>35</v>
      </c>
      <c r="B58" s="194"/>
      <c r="C58" s="194"/>
      <c r="D58" s="194"/>
      <c r="E58" s="194"/>
      <c r="F58" s="194"/>
      <c r="G58" s="194"/>
      <c r="H58" s="195"/>
    </row>
    <row r="59" spans="1:8" x14ac:dyDescent="0.35">
      <c r="A59" s="189" t="s">
        <v>304</v>
      </c>
      <c r="B59" s="187"/>
      <c r="C59" s="187"/>
      <c r="D59" s="187"/>
      <c r="E59" s="187"/>
      <c r="F59" s="187"/>
      <c r="G59" s="187"/>
      <c r="H59" s="188"/>
    </row>
    <row r="60" spans="1:8" x14ac:dyDescent="0.35">
      <c r="A60" s="189" t="s">
        <v>205</v>
      </c>
      <c r="B60" s="187"/>
      <c r="C60" s="187"/>
      <c r="D60" s="187"/>
      <c r="E60" s="187"/>
      <c r="F60" s="187"/>
      <c r="G60" s="187"/>
      <c r="H60" s="188"/>
    </row>
    <row r="61" spans="1:8" x14ac:dyDescent="0.35">
      <c r="A61" s="189" t="s">
        <v>225</v>
      </c>
      <c r="B61" s="187"/>
      <c r="C61" s="187"/>
      <c r="D61" s="187"/>
      <c r="E61" s="187"/>
      <c r="F61" s="187"/>
      <c r="G61" s="187"/>
      <c r="H61" s="188"/>
    </row>
    <row r="62" spans="1:8" x14ac:dyDescent="0.35">
      <c r="A62" s="189" t="s">
        <v>252</v>
      </c>
      <c r="B62" s="187"/>
      <c r="C62" s="187"/>
      <c r="D62" s="187"/>
      <c r="E62" s="187"/>
      <c r="F62" s="187"/>
      <c r="G62" s="187"/>
      <c r="H62" s="188"/>
    </row>
    <row r="63" spans="1:8" x14ac:dyDescent="0.35">
      <c r="A63" s="186" t="s">
        <v>36</v>
      </c>
      <c r="B63" s="187"/>
      <c r="C63" s="187"/>
      <c r="D63" s="187"/>
      <c r="E63" s="187"/>
      <c r="F63" s="187"/>
      <c r="G63" s="187"/>
      <c r="H63" s="188"/>
    </row>
    <row r="64" spans="1:8" x14ac:dyDescent="0.35">
      <c r="A64" s="189" t="s">
        <v>302</v>
      </c>
      <c r="B64" s="187"/>
      <c r="C64" s="187"/>
      <c r="D64" s="187"/>
      <c r="E64" s="187"/>
      <c r="F64" s="187"/>
      <c r="G64" s="187"/>
      <c r="H64" s="188"/>
    </row>
    <row r="65" spans="1:8" x14ac:dyDescent="0.35">
      <c r="A65" s="186" t="s">
        <v>93</v>
      </c>
      <c r="B65" s="187"/>
      <c r="C65" s="187"/>
      <c r="D65" s="187"/>
      <c r="E65" s="187"/>
      <c r="F65" s="187"/>
      <c r="G65" s="187"/>
      <c r="H65" s="188"/>
    </row>
    <row r="66" spans="1:8" ht="15" thickBot="1" x14ac:dyDescent="0.4">
      <c r="A66" s="190" t="s">
        <v>38</v>
      </c>
      <c r="B66" s="191"/>
      <c r="C66" s="191"/>
      <c r="D66" s="191"/>
      <c r="E66" s="191"/>
      <c r="F66" s="191"/>
      <c r="G66" s="191"/>
      <c r="H66" s="192"/>
    </row>
    <row r="67" spans="1:8" ht="29" thickTop="1" thickBot="1" x14ac:dyDescent="0.4">
      <c r="A67" s="30" t="s">
        <v>39</v>
      </c>
      <c r="B67" s="31" t="s">
        <v>40</v>
      </c>
      <c r="C67" s="31" t="s">
        <v>41</v>
      </c>
      <c r="D67" s="31" t="s">
        <v>42</v>
      </c>
      <c r="E67" s="31" t="s">
        <v>43</v>
      </c>
      <c r="F67" s="31" t="s">
        <v>44</v>
      </c>
      <c r="G67" s="31" t="s">
        <v>45</v>
      </c>
      <c r="H67" s="31" t="s">
        <v>94</v>
      </c>
    </row>
    <row r="68" spans="1:8" ht="409.6" thickTop="1" thickBot="1" x14ac:dyDescent="0.4">
      <c r="A68" s="32">
        <v>1</v>
      </c>
      <c r="B68" s="160" t="s">
        <v>309</v>
      </c>
      <c r="C68" s="95" t="s">
        <v>310</v>
      </c>
      <c r="D68" s="100" t="s">
        <v>95</v>
      </c>
      <c r="E68" s="100">
        <v>1</v>
      </c>
      <c r="F68" s="100" t="s">
        <v>49</v>
      </c>
      <c r="G68" s="100">
        <v>2</v>
      </c>
      <c r="H68" s="39"/>
    </row>
    <row r="69" spans="1:8" ht="409.6" thickTop="1" thickBot="1" x14ac:dyDescent="0.4">
      <c r="A69" s="32">
        <v>2</v>
      </c>
      <c r="B69" s="95" t="s">
        <v>311</v>
      </c>
      <c r="C69" s="95" t="s">
        <v>312</v>
      </c>
      <c r="D69" s="100" t="s">
        <v>95</v>
      </c>
      <c r="E69" s="100">
        <v>1</v>
      </c>
      <c r="F69" s="100" t="s">
        <v>49</v>
      </c>
      <c r="G69" s="100">
        <v>2</v>
      </c>
      <c r="H69" s="39"/>
    </row>
    <row r="70" spans="1:8" ht="409.6" thickTop="1" thickBot="1" x14ac:dyDescent="0.4">
      <c r="A70" s="137">
        <v>3</v>
      </c>
      <c r="B70" s="103" t="s">
        <v>108</v>
      </c>
      <c r="C70" s="103" t="s">
        <v>313</v>
      </c>
      <c r="D70" s="121" t="s">
        <v>95</v>
      </c>
      <c r="E70" s="121">
        <v>1</v>
      </c>
      <c r="F70" s="121" t="s">
        <v>49</v>
      </c>
      <c r="G70" s="121">
        <v>2</v>
      </c>
      <c r="H70" s="40"/>
    </row>
    <row r="71" spans="1:8" ht="408" customHeight="1" thickTop="1" thickBot="1" x14ac:dyDescent="0.4">
      <c r="A71" s="138">
        <v>4</v>
      </c>
      <c r="B71" s="122" t="s">
        <v>109</v>
      </c>
      <c r="C71" s="110" t="s">
        <v>110</v>
      </c>
      <c r="D71" s="108" t="s">
        <v>95</v>
      </c>
      <c r="E71" s="108">
        <v>1</v>
      </c>
      <c r="F71" s="108" t="s">
        <v>49</v>
      </c>
      <c r="G71" s="108">
        <v>2</v>
      </c>
      <c r="H71" s="41"/>
    </row>
    <row r="72" spans="1:8" s="159" customFormat="1" ht="99.5" thickTop="1" thickBot="1" x14ac:dyDescent="0.4">
      <c r="A72" s="138">
        <v>5</v>
      </c>
      <c r="B72" s="122" t="s">
        <v>315</v>
      </c>
      <c r="C72" s="110" t="s">
        <v>314</v>
      </c>
      <c r="D72" s="108"/>
      <c r="E72" s="108"/>
      <c r="F72" s="108"/>
      <c r="G72" s="108"/>
      <c r="H72" s="41"/>
    </row>
    <row r="73" spans="1:8" s="159" customFormat="1" ht="408" customHeight="1" thickTop="1" thickBot="1" x14ac:dyDescent="0.4">
      <c r="A73" s="138"/>
      <c r="B73" s="122" t="s">
        <v>316</v>
      </c>
      <c r="C73" s="110" t="s">
        <v>317</v>
      </c>
      <c r="D73" s="108"/>
      <c r="E73" s="108"/>
      <c r="F73" s="108"/>
      <c r="G73" s="108"/>
      <c r="H73" s="41"/>
    </row>
    <row r="74" spans="1:8" s="159" customFormat="1" ht="408" customHeight="1" thickTop="1" thickBot="1" x14ac:dyDescent="0.4">
      <c r="A74" s="138"/>
      <c r="B74" s="161" t="s">
        <v>318</v>
      </c>
      <c r="C74" s="110" t="s">
        <v>319</v>
      </c>
      <c r="D74" s="108"/>
      <c r="E74" s="108"/>
      <c r="F74" s="108"/>
      <c r="G74" s="108"/>
      <c r="H74" s="41"/>
    </row>
    <row r="75" spans="1:8" ht="99.5" thickTop="1" thickBot="1" x14ac:dyDescent="0.4">
      <c r="A75" s="138">
        <v>6</v>
      </c>
      <c r="B75" s="122" t="s">
        <v>111</v>
      </c>
      <c r="C75" s="110" t="s">
        <v>260</v>
      </c>
      <c r="D75" s="108" t="s">
        <v>95</v>
      </c>
      <c r="E75" s="108">
        <v>1</v>
      </c>
      <c r="F75" s="108" t="s">
        <v>49</v>
      </c>
      <c r="G75" s="108">
        <v>2</v>
      </c>
      <c r="H75" s="42" t="s">
        <v>116</v>
      </c>
    </row>
    <row r="76" spans="1:8" ht="57.5" thickTop="1" thickBot="1" x14ac:dyDescent="0.4">
      <c r="A76" s="43">
        <v>6</v>
      </c>
      <c r="B76" s="123" t="s">
        <v>112</v>
      </c>
      <c r="C76" s="107" t="s">
        <v>216</v>
      </c>
      <c r="D76" s="124" t="s">
        <v>104</v>
      </c>
      <c r="E76" s="124">
        <v>1</v>
      </c>
      <c r="F76" s="124" t="s">
        <v>49</v>
      </c>
      <c r="G76" s="124">
        <v>2</v>
      </c>
      <c r="H76" s="43"/>
    </row>
    <row r="77" spans="1:8" ht="57" thickTop="1" thickBot="1" x14ac:dyDescent="0.4">
      <c r="A77" s="44">
        <v>7</v>
      </c>
      <c r="B77" s="125" t="s">
        <v>113</v>
      </c>
      <c r="C77" s="115" t="s">
        <v>212</v>
      </c>
      <c r="D77" s="126" t="s">
        <v>105</v>
      </c>
      <c r="E77" s="126">
        <v>1</v>
      </c>
      <c r="F77" s="126" t="s">
        <v>49</v>
      </c>
      <c r="G77" s="126">
        <v>2</v>
      </c>
      <c r="H77" s="44"/>
    </row>
    <row r="78" spans="1:8" ht="57" thickTop="1" thickBot="1" x14ac:dyDescent="0.4">
      <c r="A78" s="32">
        <v>8</v>
      </c>
      <c r="B78" s="94" t="s">
        <v>114</v>
      </c>
      <c r="C78" s="115" t="s">
        <v>212</v>
      </c>
      <c r="D78" s="100" t="s">
        <v>105</v>
      </c>
      <c r="E78" s="100">
        <v>1</v>
      </c>
      <c r="F78" s="100" t="s">
        <v>49</v>
      </c>
      <c r="G78" s="100">
        <v>2</v>
      </c>
      <c r="H78" s="32"/>
    </row>
    <row r="79" spans="1:8" ht="43.5" thickTop="1" thickBot="1" x14ac:dyDescent="0.4">
      <c r="A79" s="32">
        <v>9</v>
      </c>
      <c r="B79" s="94" t="s">
        <v>106</v>
      </c>
      <c r="C79" s="107" t="s">
        <v>229</v>
      </c>
      <c r="D79" s="100" t="s">
        <v>104</v>
      </c>
      <c r="E79" s="100">
        <v>1</v>
      </c>
      <c r="F79" s="100" t="s">
        <v>49</v>
      </c>
      <c r="G79" s="100">
        <v>0</v>
      </c>
      <c r="H79" s="32"/>
    </row>
    <row r="80" spans="1:8" ht="29" thickTop="1" thickBot="1" x14ac:dyDescent="0.4">
      <c r="A80" s="32">
        <v>10</v>
      </c>
      <c r="B80" s="95" t="s">
        <v>115</v>
      </c>
      <c r="C80" s="95" t="s">
        <v>261</v>
      </c>
      <c r="D80" s="100" t="s">
        <v>95</v>
      </c>
      <c r="E80" s="100">
        <v>1</v>
      </c>
      <c r="F80" s="100" t="s">
        <v>49</v>
      </c>
      <c r="G80" s="100">
        <v>2</v>
      </c>
      <c r="H80" s="35"/>
    </row>
    <row r="81" ht="15" thickTop="1" x14ac:dyDescent="0.35"/>
  </sheetData>
  <mergeCells count="61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6:H16"/>
    <mergeCell ref="A13:B13"/>
    <mergeCell ref="C13:H13"/>
    <mergeCell ref="A14:B14"/>
    <mergeCell ref="C14:H14"/>
    <mergeCell ref="A15:B15"/>
    <mergeCell ref="C15:H15"/>
    <mergeCell ref="A22:H22"/>
    <mergeCell ref="A20:H20"/>
    <mergeCell ref="A23:H23"/>
    <mergeCell ref="A24:H24"/>
    <mergeCell ref="A17:H17"/>
    <mergeCell ref="A18:H18"/>
    <mergeCell ref="A19:H19"/>
    <mergeCell ref="A21:H21"/>
    <mergeCell ref="A25:H25"/>
    <mergeCell ref="A26:H26"/>
    <mergeCell ref="A29:H29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52:H52"/>
    <mergeCell ref="A57:H57"/>
    <mergeCell ref="A63:H63"/>
    <mergeCell ref="A64:H64"/>
    <mergeCell ref="A65:H65"/>
    <mergeCell ref="A66:H66"/>
    <mergeCell ref="A58:H58"/>
    <mergeCell ref="A59:H59"/>
    <mergeCell ref="A60:H60"/>
    <mergeCell ref="A61:H61"/>
    <mergeCell ref="A62:H62"/>
  </mergeCells>
  <pageMargins left="0.7" right="0.7" top="0.75" bottom="0.75" header="0" footer="0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5"/>
  <sheetViews>
    <sheetView topLeftCell="A26" workbookViewId="0">
      <selection activeCell="C47" sqref="C47"/>
    </sheetView>
  </sheetViews>
  <sheetFormatPr defaultColWidth="14.453125" defaultRowHeight="14.5" x14ac:dyDescent="0.35"/>
  <cols>
    <col min="1" max="1" width="5.1796875" style="9" customWidth="1"/>
    <col min="2" max="2" width="52" style="9" customWidth="1"/>
    <col min="3" max="3" width="27.453125" style="9" customWidth="1"/>
    <col min="4" max="4" width="22" style="9" customWidth="1"/>
    <col min="5" max="5" width="15.453125" style="9" customWidth="1"/>
    <col min="6" max="6" width="23.453125" style="9" customWidth="1"/>
    <col min="7" max="7" width="14.453125" style="9" customWidth="1"/>
    <col min="8" max="8" width="25" style="9" customWidth="1"/>
    <col min="9" max="11" width="8.7265625" style="1" customWidth="1"/>
    <col min="12" max="16384" width="14.453125" style="1"/>
  </cols>
  <sheetData>
    <row r="1" spans="1:8" x14ac:dyDescent="0.35">
      <c r="A1" s="202"/>
      <c r="B1" s="203"/>
      <c r="C1" s="203"/>
      <c r="D1" s="203"/>
      <c r="E1" s="203"/>
      <c r="F1" s="203"/>
      <c r="G1" s="203"/>
      <c r="H1" s="203"/>
    </row>
    <row r="2" spans="1:8" ht="20.5" x14ac:dyDescent="0.45">
      <c r="A2" s="183" t="s">
        <v>22</v>
      </c>
      <c r="B2" s="183"/>
      <c r="C2" s="183"/>
      <c r="D2" s="183"/>
      <c r="E2" s="183"/>
      <c r="F2" s="183"/>
      <c r="G2" s="183"/>
      <c r="H2" s="183"/>
    </row>
    <row r="3" spans="1:8" ht="20.5" x14ac:dyDescent="0.35">
      <c r="A3" s="184" t="str">
        <f>'Информация о Чемпионате'!B4</f>
        <v>Отборочный</v>
      </c>
      <c r="B3" s="184"/>
      <c r="C3" s="184"/>
      <c r="D3" s="184"/>
      <c r="E3" s="184"/>
      <c r="F3" s="184"/>
      <c r="G3" s="184"/>
      <c r="H3" s="184"/>
    </row>
    <row r="4" spans="1:8" ht="20.5" x14ac:dyDescent="0.45">
      <c r="A4" s="183" t="s">
        <v>23</v>
      </c>
      <c r="B4" s="183"/>
      <c r="C4" s="183"/>
      <c r="D4" s="183"/>
      <c r="E4" s="183"/>
      <c r="F4" s="183"/>
      <c r="G4" s="183"/>
      <c r="H4" s="183"/>
    </row>
    <row r="5" spans="1:8" ht="20" x14ac:dyDescent="0.35">
      <c r="A5" s="185" t="str">
        <f>'Информация о Чемпионате'!B3</f>
        <v>Промышленная механика и монтаж</v>
      </c>
      <c r="B5" s="185"/>
      <c r="C5" s="185"/>
      <c r="D5" s="185"/>
      <c r="E5" s="185"/>
      <c r="F5" s="185"/>
      <c r="G5" s="185"/>
      <c r="H5" s="185"/>
    </row>
    <row r="6" spans="1:8" x14ac:dyDescent="0.35">
      <c r="A6" s="179" t="s">
        <v>24</v>
      </c>
      <c r="B6" s="180"/>
      <c r="C6" s="180"/>
      <c r="D6" s="180"/>
      <c r="E6" s="180"/>
      <c r="F6" s="180"/>
      <c r="G6" s="180"/>
      <c r="H6" s="180"/>
    </row>
    <row r="7" spans="1:8" ht="15.5" x14ac:dyDescent="0.35">
      <c r="A7" s="179" t="s">
        <v>25</v>
      </c>
      <c r="B7" s="179"/>
      <c r="C7" s="181" t="str">
        <f>'Информация о Чемпионате'!B5</f>
        <v>Томская область</v>
      </c>
      <c r="D7" s="181"/>
      <c r="E7" s="181"/>
      <c r="F7" s="181"/>
      <c r="G7" s="181"/>
      <c r="H7" s="181"/>
    </row>
    <row r="8" spans="1:8" ht="15.5" x14ac:dyDescent="0.35">
      <c r="A8" s="179" t="s">
        <v>26</v>
      </c>
      <c r="B8" s="179"/>
      <c r="C8" s="179"/>
      <c r="D8" s="181" t="str">
        <f>'Информация о Чемпионате'!B6</f>
        <v>Областное государственное бюджетное профессиональное образовательное учреждение «Томский политехнический техникум»</v>
      </c>
      <c r="E8" s="181"/>
      <c r="F8" s="181"/>
      <c r="G8" s="181"/>
      <c r="H8" s="181"/>
    </row>
    <row r="9" spans="1:8" ht="15" x14ac:dyDescent="0.35">
      <c r="A9" s="179" t="s">
        <v>27</v>
      </c>
      <c r="B9" s="179"/>
      <c r="C9" s="179" t="str">
        <f>'Информация о Чемпионате'!B7</f>
        <v>Томская область, г. Томск, ул. Смирнова 44/1, пом. 1101, аудитория 103, 104</v>
      </c>
      <c r="D9" s="179"/>
      <c r="E9" s="179"/>
      <c r="F9" s="179"/>
      <c r="G9" s="179"/>
      <c r="H9" s="179"/>
    </row>
    <row r="10" spans="1:8" ht="15" x14ac:dyDescent="0.35">
      <c r="A10" s="179" t="s">
        <v>28</v>
      </c>
      <c r="B10" s="179"/>
      <c r="C10" s="179" t="str">
        <f>'Информация о Чемпионате'!B9</f>
        <v>Шабалин Вадим Сергеевич</v>
      </c>
      <c r="D10" s="179"/>
      <c r="E10" s="179" t="str">
        <f>'Информация о Чемпионате'!B10</f>
        <v>vadim.shabalin,1991@mail.ru</v>
      </c>
      <c r="F10" s="179"/>
      <c r="G10" s="179" t="str">
        <f>'Информация о Чемпионате'!B11</f>
        <v>8-909-547-95-55</v>
      </c>
      <c r="H10" s="179"/>
    </row>
    <row r="11" spans="1:8" ht="15.75" customHeight="1" x14ac:dyDescent="0.35">
      <c r="A11" s="179" t="s">
        <v>29</v>
      </c>
      <c r="B11" s="179"/>
      <c r="C11" s="179" t="str">
        <f>'Информация о Чемпионате'!B12</f>
        <v>Метелькова Елена Александровна</v>
      </c>
      <c r="D11" s="179"/>
      <c r="E11" s="179" t="str">
        <f>'Информация о Чемпионате'!B13</f>
        <v>moongirl-09@mail.ru</v>
      </c>
      <c r="F11" s="179"/>
      <c r="G11" s="179" t="str">
        <f>'Информация о Чемпионате'!B14</f>
        <v>8-953-925-60-83</v>
      </c>
      <c r="H11" s="179"/>
    </row>
    <row r="12" spans="1:8" ht="15.75" customHeight="1" x14ac:dyDescent="0.35">
      <c r="A12" s="179" t="s">
        <v>30</v>
      </c>
      <c r="B12" s="179"/>
      <c r="C12" s="179">
        <f>'Информация о Чемпионате'!B17</f>
        <v>6</v>
      </c>
      <c r="D12" s="179"/>
      <c r="E12" s="179"/>
      <c r="F12" s="179"/>
      <c r="G12" s="179"/>
      <c r="H12" s="179"/>
    </row>
    <row r="13" spans="1:8" ht="15" x14ac:dyDescent="0.35">
      <c r="A13" s="179" t="s">
        <v>31</v>
      </c>
      <c r="B13" s="179"/>
      <c r="C13" s="179">
        <f>'Информация о Чемпионате'!B15</f>
        <v>6</v>
      </c>
      <c r="D13" s="179"/>
      <c r="E13" s="179"/>
      <c r="F13" s="179"/>
      <c r="G13" s="179"/>
      <c r="H13" s="179"/>
    </row>
    <row r="14" spans="1:8" ht="15" x14ac:dyDescent="0.35">
      <c r="A14" s="179" t="s">
        <v>32</v>
      </c>
      <c r="B14" s="179"/>
      <c r="C14" s="179">
        <f>'Информация о Чемпионате'!B16</f>
        <v>2</v>
      </c>
      <c r="D14" s="179"/>
      <c r="E14" s="179"/>
      <c r="F14" s="179"/>
      <c r="G14" s="179"/>
      <c r="H14" s="179"/>
    </row>
    <row r="15" spans="1:8" ht="15" x14ac:dyDescent="0.35">
      <c r="A15" s="179" t="s">
        <v>33</v>
      </c>
      <c r="B15" s="179"/>
      <c r="C15" s="179" t="str">
        <f>'Информация о Чемпионате'!B8</f>
        <v>10.03.2025-14.03.2025</v>
      </c>
      <c r="D15" s="179"/>
      <c r="E15" s="179"/>
      <c r="F15" s="179"/>
      <c r="G15" s="179"/>
      <c r="H15" s="179"/>
    </row>
    <row r="16" spans="1:8" s="45" customFormat="1" x14ac:dyDescent="0.35">
      <c r="A16" s="204" t="s">
        <v>320</v>
      </c>
      <c r="B16" s="204"/>
      <c r="C16" s="204"/>
      <c r="D16" s="204"/>
      <c r="E16" s="204"/>
      <c r="F16" s="204"/>
      <c r="G16" s="204"/>
      <c r="H16" s="204"/>
    </row>
    <row r="17" spans="1:8" s="45" customFormat="1" ht="20.5" x14ac:dyDescent="0.35">
      <c r="A17" s="205" t="s">
        <v>89</v>
      </c>
      <c r="B17" s="180"/>
      <c r="C17" s="180"/>
      <c r="D17" s="180"/>
      <c r="E17" s="180"/>
      <c r="F17" s="180"/>
      <c r="G17" s="180"/>
      <c r="H17" s="180"/>
    </row>
    <row r="18" spans="1:8" s="45" customFormat="1" ht="28" x14ac:dyDescent="0.35">
      <c r="A18" s="47" t="s">
        <v>39</v>
      </c>
      <c r="B18" s="48" t="s">
        <v>40</v>
      </c>
      <c r="C18" s="48" t="s">
        <v>41</v>
      </c>
      <c r="D18" s="48" t="s">
        <v>42</v>
      </c>
      <c r="E18" s="48" t="s">
        <v>43</v>
      </c>
      <c r="F18" s="48" t="s">
        <v>44</v>
      </c>
      <c r="G18" s="48" t="s">
        <v>45</v>
      </c>
      <c r="H18" s="48" t="s">
        <v>94</v>
      </c>
    </row>
    <row r="19" spans="1:8" s="45" customFormat="1" ht="28" x14ac:dyDescent="0.35">
      <c r="A19" s="49">
        <v>1</v>
      </c>
      <c r="B19" s="47" t="s">
        <v>140</v>
      </c>
      <c r="C19" s="47" t="s">
        <v>141</v>
      </c>
      <c r="D19" s="49" t="s">
        <v>142</v>
      </c>
      <c r="E19" s="49">
        <v>20</v>
      </c>
      <c r="F19" s="49" t="s">
        <v>49</v>
      </c>
      <c r="G19" s="49">
        <f>E19*6</f>
        <v>120</v>
      </c>
      <c r="H19" s="50"/>
    </row>
    <row r="20" spans="1:8" s="45" customFormat="1" ht="28" x14ac:dyDescent="0.35">
      <c r="A20" s="49">
        <v>2</v>
      </c>
      <c r="B20" s="51" t="s">
        <v>143</v>
      </c>
      <c r="C20" s="51" t="s">
        <v>262</v>
      </c>
      <c r="D20" s="49" t="s">
        <v>142</v>
      </c>
      <c r="E20" s="49">
        <v>20</v>
      </c>
      <c r="F20" s="49" t="s">
        <v>49</v>
      </c>
      <c r="G20" s="49">
        <f t="shared" ref="G20:G23" si="0">E20*6</f>
        <v>120</v>
      </c>
      <c r="H20" s="50"/>
    </row>
    <row r="21" spans="1:8" s="45" customFormat="1" ht="28" x14ac:dyDescent="0.35">
      <c r="A21" s="49">
        <v>3</v>
      </c>
      <c r="B21" s="51" t="s">
        <v>144</v>
      </c>
      <c r="C21" s="51" t="s">
        <v>262</v>
      </c>
      <c r="D21" s="49" t="s">
        <v>142</v>
      </c>
      <c r="E21" s="49">
        <v>10</v>
      </c>
      <c r="F21" s="49" t="s">
        <v>49</v>
      </c>
      <c r="G21" s="49">
        <f t="shared" si="0"/>
        <v>60</v>
      </c>
      <c r="H21" s="50"/>
    </row>
    <row r="22" spans="1:8" s="45" customFormat="1" ht="28" x14ac:dyDescent="0.35">
      <c r="A22" s="49">
        <v>4</v>
      </c>
      <c r="B22" s="51" t="s">
        <v>145</v>
      </c>
      <c r="C22" s="51" t="s">
        <v>262</v>
      </c>
      <c r="D22" s="49" t="s">
        <v>142</v>
      </c>
      <c r="E22" s="49">
        <v>5</v>
      </c>
      <c r="F22" s="49" t="s">
        <v>49</v>
      </c>
      <c r="G22" s="49">
        <f t="shared" si="0"/>
        <v>30</v>
      </c>
      <c r="H22" s="50"/>
    </row>
    <row r="23" spans="1:8" s="45" customFormat="1" ht="28" x14ac:dyDescent="0.35">
      <c r="A23" s="49">
        <v>5</v>
      </c>
      <c r="B23" s="51" t="s">
        <v>146</v>
      </c>
      <c r="C23" s="51" t="s">
        <v>262</v>
      </c>
      <c r="D23" s="49" t="s">
        <v>142</v>
      </c>
      <c r="E23" s="49">
        <v>10</v>
      </c>
      <c r="F23" s="49" t="s">
        <v>49</v>
      </c>
      <c r="G23" s="49">
        <f t="shared" si="0"/>
        <v>60</v>
      </c>
      <c r="H23" s="50"/>
    </row>
    <row r="24" spans="1:8" s="45" customFormat="1" x14ac:dyDescent="0.35">
      <c r="A24" s="204" t="s">
        <v>321</v>
      </c>
      <c r="B24" s="204"/>
      <c r="C24" s="204"/>
      <c r="D24" s="204"/>
      <c r="E24" s="204"/>
      <c r="F24" s="204"/>
      <c r="G24" s="204"/>
      <c r="H24" s="204"/>
    </row>
    <row r="25" spans="1:8" s="45" customFormat="1" ht="20.5" x14ac:dyDescent="0.35">
      <c r="A25" s="205" t="s">
        <v>89</v>
      </c>
      <c r="B25" s="180"/>
      <c r="C25" s="180"/>
      <c r="D25" s="180"/>
      <c r="E25" s="180"/>
      <c r="F25" s="180"/>
      <c r="G25" s="180"/>
      <c r="H25" s="180"/>
    </row>
    <row r="26" spans="1:8" s="45" customFormat="1" ht="42" x14ac:dyDescent="0.35">
      <c r="A26" s="52" t="s">
        <v>39</v>
      </c>
      <c r="B26" s="52" t="s">
        <v>40</v>
      </c>
      <c r="C26" s="52" t="s">
        <v>41</v>
      </c>
      <c r="D26" s="52" t="s">
        <v>42</v>
      </c>
      <c r="E26" s="52" t="s">
        <v>43</v>
      </c>
      <c r="F26" s="52" t="s">
        <v>44</v>
      </c>
      <c r="G26" s="52" t="s">
        <v>45</v>
      </c>
      <c r="H26" s="52" t="s">
        <v>94</v>
      </c>
    </row>
    <row r="27" spans="1:8" s="45" customFormat="1" x14ac:dyDescent="0.35">
      <c r="A27" s="53">
        <v>1</v>
      </c>
      <c r="B27" s="47" t="s">
        <v>147</v>
      </c>
      <c r="C27" s="47" t="s">
        <v>148</v>
      </c>
      <c r="D27" s="53" t="s">
        <v>142</v>
      </c>
      <c r="E27" s="48">
        <v>5</v>
      </c>
      <c r="F27" s="48" t="s">
        <v>149</v>
      </c>
      <c r="G27" s="48">
        <f>E27*6</f>
        <v>30</v>
      </c>
      <c r="H27" s="54"/>
    </row>
    <row r="28" spans="1:8" s="45" customFormat="1" x14ac:dyDescent="0.35">
      <c r="A28" s="53">
        <v>2</v>
      </c>
      <c r="B28" s="54" t="s">
        <v>150</v>
      </c>
      <c r="C28" s="54" t="s">
        <v>151</v>
      </c>
      <c r="D28" s="53" t="s">
        <v>142</v>
      </c>
      <c r="E28" s="55">
        <v>1</v>
      </c>
      <c r="F28" s="55" t="s">
        <v>49</v>
      </c>
      <c r="G28" s="48">
        <f t="shared" ref="G28:G34" si="1">E28*6</f>
        <v>6</v>
      </c>
      <c r="H28" s="54"/>
    </row>
    <row r="29" spans="1:8" s="45" customFormat="1" x14ac:dyDescent="0.35">
      <c r="A29" s="53">
        <v>3</v>
      </c>
      <c r="B29" s="54" t="s">
        <v>152</v>
      </c>
      <c r="C29" s="54" t="s">
        <v>148</v>
      </c>
      <c r="D29" s="53" t="s">
        <v>142</v>
      </c>
      <c r="E29" s="55">
        <v>1</v>
      </c>
      <c r="F29" s="55" t="s">
        <v>49</v>
      </c>
      <c r="G29" s="48">
        <f t="shared" si="1"/>
        <v>6</v>
      </c>
      <c r="H29" s="54"/>
    </row>
    <row r="30" spans="1:8" s="45" customFormat="1" x14ac:dyDescent="0.35">
      <c r="A30" s="53">
        <v>4</v>
      </c>
      <c r="B30" s="54" t="s">
        <v>153</v>
      </c>
      <c r="C30" s="54" t="s">
        <v>154</v>
      </c>
      <c r="D30" s="53" t="s">
        <v>142</v>
      </c>
      <c r="E30" s="55">
        <v>10</v>
      </c>
      <c r="F30" s="55" t="s">
        <v>49</v>
      </c>
      <c r="G30" s="48">
        <f t="shared" si="1"/>
        <v>60</v>
      </c>
      <c r="H30" s="54"/>
    </row>
    <row r="31" spans="1:8" s="45" customFormat="1" x14ac:dyDescent="0.35">
      <c r="A31" s="53">
        <v>5</v>
      </c>
      <c r="B31" s="54" t="s">
        <v>155</v>
      </c>
      <c r="C31" s="54" t="s">
        <v>156</v>
      </c>
      <c r="D31" s="53" t="s">
        <v>142</v>
      </c>
      <c r="E31" s="55">
        <v>10</v>
      </c>
      <c r="F31" s="55" t="s">
        <v>49</v>
      </c>
      <c r="G31" s="48">
        <f t="shared" si="1"/>
        <v>60</v>
      </c>
      <c r="H31" s="54"/>
    </row>
    <row r="32" spans="1:8" s="45" customFormat="1" x14ac:dyDescent="0.35">
      <c r="A32" s="53">
        <v>6</v>
      </c>
      <c r="B32" s="54" t="s">
        <v>157</v>
      </c>
      <c r="C32" s="54" t="s">
        <v>158</v>
      </c>
      <c r="D32" s="53" t="s">
        <v>142</v>
      </c>
      <c r="E32" s="55">
        <v>1</v>
      </c>
      <c r="F32" s="55" t="s">
        <v>49</v>
      </c>
      <c r="G32" s="48">
        <f t="shared" si="1"/>
        <v>6</v>
      </c>
      <c r="H32" s="54"/>
    </row>
    <row r="33" spans="1:8" s="45" customFormat="1" x14ac:dyDescent="0.35">
      <c r="A33" s="53">
        <v>7</v>
      </c>
      <c r="B33" s="54" t="s">
        <v>159</v>
      </c>
      <c r="C33" s="54" t="s">
        <v>160</v>
      </c>
      <c r="D33" s="53" t="s">
        <v>142</v>
      </c>
      <c r="E33" s="55">
        <v>1</v>
      </c>
      <c r="F33" s="55" t="s">
        <v>49</v>
      </c>
      <c r="G33" s="48">
        <f t="shared" si="1"/>
        <v>6</v>
      </c>
      <c r="H33" s="54"/>
    </row>
    <row r="34" spans="1:8" s="45" customFormat="1" x14ac:dyDescent="0.35">
      <c r="A34" s="53">
        <v>8</v>
      </c>
      <c r="B34" s="54" t="s">
        <v>161</v>
      </c>
      <c r="C34" s="54" t="s">
        <v>162</v>
      </c>
      <c r="D34" s="53" t="s">
        <v>142</v>
      </c>
      <c r="E34" s="55">
        <v>1</v>
      </c>
      <c r="F34" s="55" t="s">
        <v>49</v>
      </c>
      <c r="G34" s="48">
        <f t="shared" si="1"/>
        <v>6</v>
      </c>
      <c r="H34" s="54"/>
    </row>
    <row r="35" spans="1:8" s="45" customFormat="1" x14ac:dyDescent="0.35">
      <c r="A35" s="204" t="s">
        <v>322</v>
      </c>
      <c r="B35" s="204"/>
      <c r="C35" s="204"/>
      <c r="D35" s="204"/>
      <c r="E35" s="204"/>
      <c r="F35" s="204"/>
      <c r="G35" s="204"/>
      <c r="H35" s="204"/>
    </row>
    <row r="36" spans="1:8" s="45" customFormat="1" ht="20.5" x14ac:dyDescent="0.35">
      <c r="A36" s="205" t="s">
        <v>89</v>
      </c>
      <c r="B36" s="180"/>
      <c r="C36" s="180"/>
      <c r="D36" s="180"/>
      <c r="E36" s="180"/>
      <c r="F36" s="180"/>
      <c r="G36" s="180"/>
      <c r="H36" s="180"/>
    </row>
    <row r="37" spans="1:8" s="45" customFormat="1" ht="28" x14ac:dyDescent="0.35">
      <c r="A37" s="47" t="s">
        <v>39</v>
      </c>
      <c r="B37" s="48" t="s">
        <v>40</v>
      </c>
      <c r="C37" s="48" t="s">
        <v>41</v>
      </c>
      <c r="D37" s="48" t="s">
        <v>42</v>
      </c>
      <c r="E37" s="48" t="s">
        <v>43</v>
      </c>
      <c r="F37" s="48" t="s">
        <v>44</v>
      </c>
      <c r="G37" s="48" t="s">
        <v>45</v>
      </c>
      <c r="H37" s="48" t="s">
        <v>94</v>
      </c>
    </row>
    <row r="38" spans="1:8" s="45" customFormat="1" x14ac:dyDescent="0.35">
      <c r="A38" s="48">
        <v>1</v>
      </c>
      <c r="B38" s="47" t="s">
        <v>163</v>
      </c>
      <c r="C38" s="47">
        <v>1206</v>
      </c>
      <c r="D38" s="48" t="s">
        <v>138</v>
      </c>
      <c r="E38" s="48">
        <v>2</v>
      </c>
      <c r="F38" s="48" t="s">
        <v>139</v>
      </c>
      <c r="G38" s="48">
        <f>E38*6</f>
        <v>12</v>
      </c>
      <c r="H38" s="48"/>
    </row>
    <row r="39" spans="1:8" s="45" customFormat="1" x14ac:dyDescent="0.35">
      <c r="A39" s="48">
        <v>2</v>
      </c>
      <c r="B39" s="47" t="s">
        <v>164</v>
      </c>
      <c r="C39" s="47" t="s">
        <v>165</v>
      </c>
      <c r="D39" s="48" t="s">
        <v>138</v>
      </c>
      <c r="E39" s="48">
        <v>1</v>
      </c>
      <c r="F39" s="48" t="s">
        <v>139</v>
      </c>
      <c r="G39" s="48">
        <f t="shared" ref="G39:G40" si="2">E39*6</f>
        <v>6</v>
      </c>
      <c r="H39" s="48"/>
    </row>
    <row r="40" spans="1:8" s="45" customFormat="1" x14ac:dyDescent="0.35">
      <c r="A40" s="61">
        <v>3</v>
      </c>
      <c r="B40" s="47" t="s">
        <v>166</v>
      </c>
      <c r="C40" s="47" t="s">
        <v>167</v>
      </c>
      <c r="D40" s="49" t="s">
        <v>142</v>
      </c>
      <c r="E40" s="49">
        <v>1</v>
      </c>
      <c r="F40" s="49" t="s">
        <v>168</v>
      </c>
      <c r="G40" s="48">
        <f t="shared" si="2"/>
        <v>6</v>
      </c>
      <c r="H40" s="50"/>
    </row>
    <row r="41" spans="1:8" ht="20.5" x14ac:dyDescent="0.45">
      <c r="A41" s="206" t="s">
        <v>90</v>
      </c>
      <c r="B41" s="207"/>
      <c r="C41" s="207"/>
      <c r="D41" s="207"/>
      <c r="E41" s="207"/>
      <c r="F41" s="207"/>
      <c r="G41" s="207"/>
      <c r="H41" s="208"/>
    </row>
    <row r="42" spans="1:8" ht="56" x14ac:dyDescent="0.35">
      <c r="A42" s="56" t="s">
        <v>39</v>
      </c>
      <c r="B42" s="56" t="s">
        <v>40</v>
      </c>
      <c r="C42" s="10" t="s">
        <v>41</v>
      </c>
      <c r="D42" s="56" t="s">
        <v>42</v>
      </c>
      <c r="E42" s="56" t="s">
        <v>43</v>
      </c>
      <c r="F42" s="56" t="s">
        <v>44</v>
      </c>
      <c r="G42" s="10" t="s">
        <v>45</v>
      </c>
      <c r="H42" s="10" t="s">
        <v>46</v>
      </c>
    </row>
    <row r="43" spans="1:8" s="8" customFormat="1" x14ac:dyDescent="0.35">
      <c r="A43" s="48">
        <v>1</v>
      </c>
      <c r="B43" s="60" t="s">
        <v>169</v>
      </c>
      <c r="C43" s="50" t="s">
        <v>170</v>
      </c>
      <c r="D43" s="49" t="s">
        <v>142</v>
      </c>
      <c r="E43" s="61"/>
      <c r="F43" s="48" t="s">
        <v>171</v>
      </c>
      <c r="G43" s="61">
        <v>2</v>
      </c>
      <c r="H43" s="50"/>
    </row>
    <row r="44" spans="1:8" s="8" customFormat="1" x14ac:dyDescent="0.35">
      <c r="A44" s="48">
        <v>2</v>
      </c>
      <c r="B44" s="60" t="s">
        <v>172</v>
      </c>
      <c r="C44" s="50" t="s">
        <v>173</v>
      </c>
      <c r="D44" s="49" t="s">
        <v>142</v>
      </c>
      <c r="E44" s="61"/>
      <c r="F44" s="48" t="s">
        <v>49</v>
      </c>
      <c r="G44" s="61">
        <v>8</v>
      </c>
      <c r="H44" s="50"/>
    </row>
    <row r="45" spans="1:8" s="8" customFormat="1" x14ac:dyDescent="0.35">
      <c r="A45" s="48">
        <v>3</v>
      </c>
      <c r="B45" s="60" t="s">
        <v>174</v>
      </c>
      <c r="C45" s="50" t="s">
        <v>175</v>
      </c>
      <c r="D45" s="49" t="s">
        <v>142</v>
      </c>
      <c r="E45" s="61"/>
      <c r="F45" s="48" t="s">
        <v>49</v>
      </c>
      <c r="G45" s="61">
        <v>2</v>
      </c>
      <c r="H45" s="50"/>
    </row>
    <row r="46" spans="1:8" s="8" customFormat="1" x14ac:dyDescent="0.35">
      <c r="A46" s="48">
        <v>4</v>
      </c>
      <c r="B46" s="60" t="s">
        <v>176</v>
      </c>
      <c r="C46" s="50" t="s">
        <v>177</v>
      </c>
      <c r="D46" s="49" t="s">
        <v>142</v>
      </c>
      <c r="E46" s="61"/>
      <c r="F46" s="48" t="s">
        <v>49</v>
      </c>
      <c r="G46" s="61">
        <v>2</v>
      </c>
      <c r="H46" s="50"/>
    </row>
    <row r="47" spans="1:8" s="8" customFormat="1" x14ac:dyDescent="0.35">
      <c r="A47" s="48">
        <v>5</v>
      </c>
      <c r="B47" s="60" t="s">
        <v>178</v>
      </c>
      <c r="C47" s="50" t="s">
        <v>179</v>
      </c>
      <c r="D47" s="49" t="s">
        <v>142</v>
      </c>
      <c r="E47" s="61"/>
      <c r="F47" s="48" t="s">
        <v>49</v>
      </c>
      <c r="G47" s="61">
        <v>16</v>
      </c>
      <c r="H47" s="50"/>
    </row>
    <row r="48" spans="1:8" s="8" customFormat="1" x14ac:dyDescent="0.35">
      <c r="A48" s="48">
        <v>6</v>
      </c>
      <c r="B48" s="60" t="s">
        <v>180</v>
      </c>
      <c r="C48" s="50" t="s">
        <v>181</v>
      </c>
      <c r="D48" s="49" t="s">
        <v>142</v>
      </c>
      <c r="E48" s="61"/>
      <c r="F48" s="48" t="s">
        <v>49</v>
      </c>
      <c r="G48" s="61">
        <v>2</v>
      </c>
      <c r="H48" s="50"/>
    </row>
    <row r="49" spans="1:8" s="8" customFormat="1" x14ac:dyDescent="0.35">
      <c r="A49" s="48">
        <v>7</v>
      </c>
      <c r="B49" s="60" t="s">
        <v>182</v>
      </c>
      <c r="C49" s="50" t="s">
        <v>183</v>
      </c>
      <c r="D49" s="49" t="s">
        <v>142</v>
      </c>
      <c r="E49" s="61"/>
      <c r="F49" s="48" t="s">
        <v>171</v>
      </c>
      <c r="G49" s="61">
        <v>2</v>
      </c>
      <c r="H49" s="50"/>
    </row>
    <row r="50" spans="1:8" s="8" customFormat="1" x14ac:dyDescent="0.35">
      <c r="A50" s="48">
        <v>8</v>
      </c>
      <c r="B50" s="60" t="s">
        <v>184</v>
      </c>
      <c r="C50" s="50" t="s">
        <v>185</v>
      </c>
      <c r="D50" s="49" t="s">
        <v>142</v>
      </c>
      <c r="E50" s="61"/>
      <c r="F50" s="48" t="s">
        <v>171</v>
      </c>
      <c r="G50" s="61">
        <v>2</v>
      </c>
      <c r="H50" s="50"/>
    </row>
    <row r="51" spans="1:8" s="8" customFormat="1" x14ac:dyDescent="0.35">
      <c r="A51" s="48">
        <v>9</v>
      </c>
      <c r="B51" s="60" t="s">
        <v>186</v>
      </c>
      <c r="C51" s="50" t="s">
        <v>187</v>
      </c>
      <c r="D51" s="49" t="s">
        <v>142</v>
      </c>
      <c r="E51" s="61"/>
      <c r="F51" s="48" t="s">
        <v>171</v>
      </c>
      <c r="G51" s="61">
        <v>2</v>
      </c>
      <c r="H51" s="50"/>
    </row>
    <row r="52" spans="1:8" s="8" customFormat="1" x14ac:dyDescent="0.35">
      <c r="A52" s="48">
        <v>10</v>
      </c>
      <c r="B52" s="60" t="s">
        <v>188</v>
      </c>
      <c r="C52" s="50" t="s">
        <v>189</v>
      </c>
      <c r="D52" s="49" t="s">
        <v>142</v>
      </c>
      <c r="E52" s="61"/>
      <c r="F52" s="48" t="s">
        <v>49</v>
      </c>
      <c r="G52" s="61">
        <v>2</v>
      </c>
      <c r="H52" s="50"/>
    </row>
    <row r="53" spans="1:8" s="8" customFormat="1" x14ac:dyDescent="0.35">
      <c r="A53" s="48">
        <v>11</v>
      </c>
      <c r="B53" s="60" t="s">
        <v>190</v>
      </c>
      <c r="C53" s="50" t="s">
        <v>173</v>
      </c>
      <c r="D53" s="49" t="s">
        <v>142</v>
      </c>
      <c r="E53" s="61"/>
      <c r="F53" s="48" t="s">
        <v>49</v>
      </c>
      <c r="G53" s="61">
        <v>2</v>
      </c>
      <c r="H53" s="50"/>
    </row>
    <row r="54" spans="1:8" s="8" customFormat="1" x14ac:dyDescent="0.35">
      <c r="A54" s="48">
        <v>12</v>
      </c>
      <c r="B54" s="60" t="s">
        <v>191</v>
      </c>
      <c r="C54" s="50" t="s">
        <v>192</v>
      </c>
      <c r="D54" s="49" t="s">
        <v>142</v>
      </c>
      <c r="E54" s="61"/>
      <c r="F54" s="48" t="s">
        <v>49</v>
      </c>
      <c r="G54" s="61">
        <v>8</v>
      </c>
      <c r="H54" s="50"/>
    </row>
    <row r="55" spans="1:8" s="8" customFormat="1" x14ac:dyDescent="0.35">
      <c r="A55" s="57">
        <v>13</v>
      </c>
      <c r="B55" s="127" t="s">
        <v>193</v>
      </c>
      <c r="C55" s="127" t="s">
        <v>194</v>
      </c>
      <c r="D55" s="49" t="s">
        <v>142</v>
      </c>
      <c r="E55" s="58"/>
      <c r="F55" s="58" t="s">
        <v>49</v>
      </c>
      <c r="G55" s="58">
        <v>2</v>
      </c>
      <c r="H55" s="59"/>
    </row>
  </sheetData>
  <mergeCells count="35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35:H35"/>
    <mergeCell ref="A36:H36"/>
    <mergeCell ref="A41:H41"/>
    <mergeCell ref="A13:B13"/>
    <mergeCell ref="C13:H13"/>
    <mergeCell ref="A14:B14"/>
    <mergeCell ref="C14:H14"/>
    <mergeCell ref="A15:B15"/>
    <mergeCell ref="C15:H15"/>
    <mergeCell ref="A16:H16"/>
    <mergeCell ref="A17:H17"/>
    <mergeCell ref="A24:H24"/>
    <mergeCell ref="A25:H25"/>
  </mergeCells>
  <pageMargins left="0.7" right="0.7" top="0.75" bottom="0.75" header="0" footer="0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9"/>
  <sheetViews>
    <sheetView zoomScale="87" zoomScaleNormal="87" workbookViewId="0">
      <selection activeCell="C47" sqref="C47"/>
    </sheetView>
  </sheetViews>
  <sheetFormatPr defaultColWidth="14.453125" defaultRowHeight="14.5" x14ac:dyDescent="0.35"/>
  <cols>
    <col min="1" max="1" width="5.1796875" style="1" customWidth="1"/>
    <col min="2" max="2" width="52" style="1" customWidth="1"/>
    <col min="3" max="3" width="27.453125" style="1" customWidth="1"/>
    <col min="4" max="4" width="22" style="1" customWidth="1"/>
    <col min="5" max="5" width="15.453125" style="1" customWidth="1"/>
    <col min="6" max="6" width="19.7265625" style="1" customWidth="1"/>
    <col min="7" max="7" width="14.453125" style="1" customWidth="1"/>
    <col min="8" max="9" width="8.7265625" style="1" customWidth="1"/>
    <col min="10" max="16384" width="14.453125" style="1"/>
  </cols>
  <sheetData>
    <row r="1" spans="1:8" x14ac:dyDescent="0.35">
      <c r="A1" s="210"/>
      <c r="B1" s="211"/>
      <c r="C1" s="211"/>
      <c r="D1" s="211"/>
      <c r="E1" s="211"/>
      <c r="F1" s="211"/>
      <c r="G1" s="211"/>
    </row>
    <row r="2" spans="1:8" ht="20.5" x14ac:dyDescent="0.45">
      <c r="A2" s="183" t="s">
        <v>22</v>
      </c>
      <c r="B2" s="183"/>
      <c r="C2" s="183"/>
      <c r="D2" s="183"/>
      <c r="E2" s="183"/>
      <c r="F2" s="183"/>
      <c r="G2" s="183"/>
      <c r="H2" s="2"/>
    </row>
    <row r="3" spans="1:8" ht="20.5" x14ac:dyDescent="0.35">
      <c r="A3" s="184" t="str">
        <f>'Информация о Чемпионате'!B4</f>
        <v>Отборочный</v>
      </c>
      <c r="B3" s="184"/>
      <c r="C3" s="184"/>
      <c r="D3" s="184"/>
      <c r="E3" s="184"/>
      <c r="F3" s="184"/>
      <c r="G3" s="184"/>
      <c r="H3" s="3"/>
    </row>
    <row r="4" spans="1:8" ht="20.5" x14ac:dyDescent="0.45">
      <c r="A4" s="183" t="s">
        <v>23</v>
      </c>
      <c r="B4" s="183"/>
      <c r="C4" s="183"/>
      <c r="D4" s="183"/>
      <c r="E4" s="183"/>
      <c r="F4" s="183"/>
      <c r="G4" s="183"/>
      <c r="H4" s="2"/>
    </row>
    <row r="5" spans="1:8" ht="20" x14ac:dyDescent="0.35">
      <c r="A5" s="212" t="str">
        <f>'Информация о Чемпионате'!B3</f>
        <v>Промышленная механика и монтаж</v>
      </c>
      <c r="B5" s="212"/>
      <c r="C5" s="212"/>
      <c r="D5" s="212"/>
      <c r="E5" s="212"/>
      <c r="F5" s="212"/>
      <c r="G5" s="212"/>
      <c r="H5" s="4"/>
    </row>
    <row r="6" spans="1:8" ht="20.5" x14ac:dyDescent="0.35">
      <c r="A6" s="168" t="s">
        <v>91</v>
      </c>
      <c r="B6" s="209"/>
      <c r="C6" s="209"/>
      <c r="D6" s="209"/>
      <c r="E6" s="209"/>
      <c r="F6" s="209"/>
      <c r="G6" s="209"/>
    </row>
    <row r="7" spans="1:8" ht="28" x14ac:dyDescent="0.35">
      <c r="A7" s="10" t="s">
        <v>39</v>
      </c>
      <c r="B7" s="10" t="s">
        <v>40</v>
      </c>
      <c r="C7" s="6" t="s">
        <v>41</v>
      </c>
      <c r="D7" s="10" t="s">
        <v>42</v>
      </c>
      <c r="E7" s="10" t="s">
        <v>43</v>
      </c>
      <c r="F7" s="10" t="s">
        <v>44</v>
      </c>
      <c r="G7" s="10" t="s">
        <v>92</v>
      </c>
    </row>
    <row r="8" spans="1:8" x14ac:dyDescent="0.35">
      <c r="A8" s="128">
        <v>1</v>
      </c>
      <c r="B8" s="87" t="s">
        <v>117</v>
      </c>
      <c r="C8" s="128"/>
      <c r="D8" s="128"/>
      <c r="E8" s="128">
        <v>1</v>
      </c>
      <c r="F8" s="128" t="s">
        <v>49</v>
      </c>
      <c r="G8" s="131"/>
    </row>
    <row r="9" spans="1:8" x14ac:dyDescent="0.35">
      <c r="A9" s="53">
        <v>2</v>
      </c>
      <c r="B9" s="87" t="s">
        <v>118</v>
      </c>
      <c r="C9" s="132"/>
      <c r="D9" s="132"/>
      <c r="E9" s="128">
        <v>1</v>
      </c>
      <c r="F9" s="128" t="s">
        <v>49</v>
      </c>
      <c r="G9" s="133"/>
    </row>
    <row r="10" spans="1:8" x14ac:dyDescent="0.35">
      <c r="A10" s="53">
        <v>3</v>
      </c>
      <c r="B10" s="87" t="s">
        <v>119</v>
      </c>
      <c r="C10" s="132"/>
      <c r="D10" s="132"/>
      <c r="E10" s="128">
        <v>1</v>
      </c>
      <c r="F10" s="128" t="s">
        <v>49</v>
      </c>
      <c r="G10" s="133"/>
    </row>
    <row r="11" spans="1:8" x14ac:dyDescent="0.35">
      <c r="A11" s="128">
        <v>4</v>
      </c>
      <c r="B11" s="87" t="s">
        <v>120</v>
      </c>
      <c r="C11" s="132"/>
      <c r="D11" s="132"/>
      <c r="E11" s="128">
        <v>1</v>
      </c>
      <c r="F11" s="128" t="s">
        <v>49</v>
      </c>
      <c r="G11" s="133"/>
    </row>
    <row r="12" spans="1:8" ht="42" x14ac:dyDescent="0.35">
      <c r="A12" s="53">
        <v>5</v>
      </c>
      <c r="B12" s="87" t="s">
        <v>263</v>
      </c>
      <c r="C12" s="87" t="s">
        <v>264</v>
      </c>
      <c r="D12" s="132"/>
      <c r="E12" s="128">
        <v>1</v>
      </c>
      <c r="F12" s="128" t="s">
        <v>49</v>
      </c>
      <c r="G12" s="133"/>
    </row>
    <row r="13" spans="1:8" ht="28" x14ac:dyDescent="0.35">
      <c r="A13" s="53">
        <v>6</v>
      </c>
      <c r="B13" s="87" t="s">
        <v>265</v>
      </c>
      <c r="C13" s="132"/>
      <c r="D13" s="132"/>
      <c r="E13" s="128">
        <v>1</v>
      </c>
      <c r="F13" s="128" t="s">
        <v>96</v>
      </c>
      <c r="G13" s="133"/>
    </row>
    <row r="14" spans="1:8" x14ac:dyDescent="0.35">
      <c r="A14" s="128">
        <v>7</v>
      </c>
      <c r="B14" s="87" t="s">
        <v>121</v>
      </c>
      <c r="C14" s="132" t="s">
        <v>266</v>
      </c>
      <c r="D14" s="132"/>
      <c r="E14" s="128">
        <v>1</v>
      </c>
      <c r="F14" s="128" t="s">
        <v>49</v>
      </c>
      <c r="G14" s="133"/>
    </row>
    <row r="15" spans="1:8" ht="28" x14ac:dyDescent="0.35">
      <c r="A15" s="53">
        <v>8</v>
      </c>
      <c r="B15" s="87" t="s">
        <v>122</v>
      </c>
      <c r="C15" s="87" t="s">
        <v>267</v>
      </c>
      <c r="D15" s="87"/>
      <c r="E15" s="128">
        <v>1</v>
      </c>
      <c r="F15" s="128" t="s">
        <v>96</v>
      </c>
      <c r="G15" s="133"/>
    </row>
    <row r="16" spans="1:8" x14ac:dyDescent="0.35">
      <c r="A16" s="53">
        <v>9</v>
      </c>
      <c r="B16" s="87" t="s">
        <v>268</v>
      </c>
      <c r="C16" s="132"/>
      <c r="D16" s="132"/>
      <c r="E16" s="128">
        <v>1</v>
      </c>
      <c r="F16" s="128" t="s">
        <v>49</v>
      </c>
      <c r="G16" s="133"/>
    </row>
    <row r="17" spans="1:7" x14ac:dyDescent="0.35">
      <c r="A17" s="128">
        <v>10</v>
      </c>
      <c r="B17" s="87" t="s">
        <v>123</v>
      </c>
      <c r="C17" s="132"/>
      <c r="D17" s="132"/>
      <c r="E17" s="128">
        <v>1</v>
      </c>
      <c r="F17" s="128" t="s">
        <v>96</v>
      </c>
      <c r="G17" s="133"/>
    </row>
    <row r="18" spans="1:7" x14ac:dyDescent="0.35">
      <c r="A18" s="53">
        <v>11</v>
      </c>
      <c r="B18" s="87" t="s">
        <v>124</v>
      </c>
      <c r="C18" s="132"/>
      <c r="D18" s="132"/>
      <c r="E18" s="128">
        <v>1</v>
      </c>
      <c r="F18" s="128" t="s">
        <v>96</v>
      </c>
      <c r="G18" s="133"/>
    </row>
    <row r="19" spans="1:7" x14ac:dyDescent="0.35">
      <c r="A19" s="53">
        <v>12</v>
      </c>
      <c r="B19" s="87" t="s">
        <v>125</v>
      </c>
      <c r="C19" s="132"/>
      <c r="D19" s="132"/>
      <c r="E19" s="128">
        <v>1</v>
      </c>
      <c r="F19" s="128" t="s">
        <v>49</v>
      </c>
      <c r="G19" s="133"/>
    </row>
    <row r="20" spans="1:7" x14ac:dyDescent="0.35">
      <c r="A20" s="128">
        <v>13</v>
      </c>
      <c r="B20" s="87" t="s">
        <v>126</v>
      </c>
      <c r="C20" s="132"/>
      <c r="D20" s="132"/>
      <c r="E20" s="128">
        <v>1</v>
      </c>
      <c r="F20" s="128" t="s">
        <v>96</v>
      </c>
      <c r="G20" s="133"/>
    </row>
    <row r="21" spans="1:7" x14ac:dyDescent="0.35">
      <c r="A21" s="53">
        <v>14</v>
      </c>
      <c r="B21" s="87" t="s">
        <v>246</v>
      </c>
      <c r="C21" s="132"/>
      <c r="D21" s="132"/>
      <c r="E21" s="128">
        <v>1</v>
      </c>
      <c r="F21" s="128" t="s">
        <v>49</v>
      </c>
      <c r="G21" s="133"/>
    </row>
    <row r="22" spans="1:7" x14ac:dyDescent="0.35">
      <c r="A22" s="53">
        <v>15</v>
      </c>
      <c r="B22" s="87" t="s">
        <v>269</v>
      </c>
      <c r="C22" s="132"/>
      <c r="D22" s="132"/>
      <c r="E22" s="128">
        <v>1</v>
      </c>
      <c r="F22" s="128" t="s">
        <v>49</v>
      </c>
      <c r="G22" s="133"/>
    </row>
    <row r="23" spans="1:7" x14ac:dyDescent="0.35">
      <c r="A23" s="128">
        <v>16</v>
      </c>
      <c r="B23" s="87" t="s">
        <v>270</v>
      </c>
      <c r="C23" s="132" t="s">
        <v>271</v>
      </c>
      <c r="D23" s="132"/>
      <c r="E23" s="128">
        <v>1</v>
      </c>
      <c r="F23" s="128" t="s">
        <v>49</v>
      </c>
      <c r="G23" s="133"/>
    </row>
    <row r="24" spans="1:7" x14ac:dyDescent="0.35">
      <c r="A24" s="53">
        <v>17</v>
      </c>
      <c r="B24" s="87" t="s">
        <v>272</v>
      </c>
      <c r="C24" s="134"/>
      <c r="D24" s="134"/>
      <c r="E24" s="128">
        <v>1</v>
      </c>
      <c r="F24" s="128" t="s">
        <v>49</v>
      </c>
      <c r="G24" s="133"/>
    </row>
    <row r="25" spans="1:7" x14ac:dyDescent="0.35">
      <c r="A25" s="53">
        <v>18</v>
      </c>
      <c r="B25" s="87" t="s">
        <v>273</v>
      </c>
      <c r="C25" s="134"/>
      <c r="D25" s="134"/>
      <c r="E25" s="128">
        <v>1</v>
      </c>
      <c r="F25" s="128" t="s">
        <v>49</v>
      </c>
      <c r="G25" s="133"/>
    </row>
    <row r="26" spans="1:7" x14ac:dyDescent="0.35">
      <c r="A26" s="128">
        <v>19</v>
      </c>
      <c r="B26" s="87" t="s">
        <v>274</v>
      </c>
      <c r="C26" s="87" t="s">
        <v>275</v>
      </c>
      <c r="D26" s="87"/>
      <c r="E26" s="128">
        <v>1</v>
      </c>
      <c r="F26" s="128" t="s">
        <v>49</v>
      </c>
      <c r="G26" s="133"/>
    </row>
    <row r="27" spans="1:7" ht="28" x14ac:dyDescent="0.35">
      <c r="A27" s="53">
        <v>20</v>
      </c>
      <c r="B27" s="87" t="s">
        <v>276</v>
      </c>
      <c r="C27" s="134"/>
      <c r="D27" s="134"/>
      <c r="E27" s="128">
        <v>2</v>
      </c>
      <c r="F27" s="128" t="s">
        <v>49</v>
      </c>
      <c r="G27" s="133"/>
    </row>
    <row r="28" spans="1:7" x14ac:dyDescent="0.35">
      <c r="A28" s="53">
        <v>21</v>
      </c>
      <c r="B28" s="87" t="s">
        <v>127</v>
      </c>
      <c r="C28" s="134"/>
      <c r="D28" s="134"/>
      <c r="E28" s="128">
        <v>1</v>
      </c>
      <c r="F28" s="128" t="s">
        <v>49</v>
      </c>
      <c r="G28" s="133"/>
    </row>
    <row r="29" spans="1:7" x14ac:dyDescent="0.35">
      <c r="A29" s="128">
        <v>22</v>
      </c>
      <c r="B29" s="87" t="s">
        <v>277</v>
      </c>
      <c r="C29" s="132">
        <v>0.01</v>
      </c>
      <c r="D29" s="132"/>
      <c r="E29" s="128">
        <v>1</v>
      </c>
      <c r="F29" s="128" t="s">
        <v>49</v>
      </c>
      <c r="G29" s="133"/>
    </row>
    <row r="30" spans="1:7" x14ac:dyDescent="0.35">
      <c r="A30" s="53">
        <v>23</v>
      </c>
      <c r="B30" s="87" t="s">
        <v>278</v>
      </c>
      <c r="C30" s="132">
        <v>0.01</v>
      </c>
      <c r="D30" s="132"/>
      <c r="E30" s="128">
        <v>1</v>
      </c>
      <c r="F30" s="128" t="s">
        <v>49</v>
      </c>
      <c r="G30" s="133"/>
    </row>
    <row r="31" spans="1:7" x14ac:dyDescent="0.35">
      <c r="A31" s="53">
        <v>24</v>
      </c>
      <c r="B31" s="87" t="s">
        <v>279</v>
      </c>
      <c r="C31" s="87" t="s">
        <v>280</v>
      </c>
      <c r="D31" s="87"/>
      <c r="E31" s="128">
        <v>1</v>
      </c>
      <c r="F31" s="128" t="s">
        <v>49</v>
      </c>
      <c r="G31" s="133"/>
    </row>
    <row r="32" spans="1:7" x14ac:dyDescent="0.35">
      <c r="A32" s="128">
        <v>25</v>
      </c>
      <c r="B32" s="87" t="s">
        <v>281</v>
      </c>
      <c r="C32" s="87" t="s">
        <v>280</v>
      </c>
      <c r="D32" s="87"/>
      <c r="E32" s="128">
        <v>1</v>
      </c>
      <c r="F32" s="128" t="s">
        <v>49</v>
      </c>
      <c r="G32" s="133"/>
    </row>
    <row r="33" spans="1:7" x14ac:dyDescent="0.35">
      <c r="A33" s="53">
        <v>26</v>
      </c>
      <c r="B33" s="87" t="s">
        <v>282</v>
      </c>
      <c r="C33" s="87" t="s">
        <v>283</v>
      </c>
      <c r="D33" s="87"/>
      <c r="E33" s="128">
        <v>1</v>
      </c>
      <c r="F33" s="128" t="s">
        <v>49</v>
      </c>
      <c r="G33" s="133"/>
    </row>
    <row r="34" spans="1:7" ht="28" x14ac:dyDescent="0.35">
      <c r="A34" s="53">
        <v>27</v>
      </c>
      <c r="B34" s="87" t="s">
        <v>284</v>
      </c>
      <c r="C34" s="132"/>
      <c r="D34" s="132"/>
      <c r="E34" s="128">
        <v>1</v>
      </c>
      <c r="F34" s="128" t="s">
        <v>49</v>
      </c>
      <c r="G34" s="133"/>
    </row>
    <row r="35" spans="1:7" x14ac:dyDescent="0.35">
      <c r="A35" s="128">
        <v>28</v>
      </c>
      <c r="B35" s="87" t="s">
        <v>128</v>
      </c>
      <c r="C35" s="132"/>
      <c r="D35" s="132"/>
      <c r="E35" s="128">
        <v>1</v>
      </c>
      <c r="F35" s="128" t="s">
        <v>49</v>
      </c>
      <c r="G35" s="133"/>
    </row>
    <row r="36" spans="1:7" ht="84" x14ac:dyDescent="0.35">
      <c r="A36" s="53">
        <v>29</v>
      </c>
      <c r="B36" s="129" t="s">
        <v>247</v>
      </c>
      <c r="C36" s="87" t="s">
        <v>248</v>
      </c>
      <c r="D36" s="132"/>
      <c r="E36" s="128">
        <v>1</v>
      </c>
      <c r="F36" s="128" t="s">
        <v>49</v>
      </c>
      <c r="G36" s="133"/>
    </row>
    <row r="37" spans="1:7" x14ac:dyDescent="0.35">
      <c r="A37" s="53">
        <v>30</v>
      </c>
      <c r="B37" s="87" t="s">
        <v>129</v>
      </c>
      <c r="C37" s="132"/>
      <c r="D37" s="132"/>
      <c r="E37" s="128">
        <v>1</v>
      </c>
      <c r="F37" s="128" t="s">
        <v>49</v>
      </c>
      <c r="G37" s="133"/>
    </row>
    <row r="38" spans="1:7" ht="98" x14ac:dyDescent="0.35">
      <c r="A38" s="128">
        <v>31</v>
      </c>
      <c r="B38" s="129" t="s">
        <v>249</v>
      </c>
      <c r="C38" s="87" t="s">
        <v>250</v>
      </c>
      <c r="D38" s="132"/>
      <c r="E38" s="128">
        <v>1</v>
      </c>
      <c r="F38" s="128" t="s">
        <v>49</v>
      </c>
      <c r="G38" s="133"/>
    </row>
    <row r="39" spans="1:7" x14ac:dyDescent="0.35">
      <c r="A39" s="53">
        <v>32</v>
      </c>
      <c r="B39" s="87" t="s">
        <v>130</v>
      </c>
      <c r="C39" s="132"/>
      <c r="D39" s="132"/>
      <c r="E39" s="128">
        <v>10</v>
      </c>
      <c r="F39" s="128" t="s">
        <v>49</v>
      </c>
      <c r="G39" s="133"/>
    </row>
    <row r="40" spans="1:7" x14ac:dyDescent="0.35">
      <c r="A40" s="53">
        <v>33</v>
      </c>
      <c r="B40" s="87" t="s">
        <v>285</v>
      </c>
      <c r="C40" s="132"/>
      <c r="D40" s="132"/>
      <c r="E40" s="128">
        <v>1</v>
      </c>
      <c r="F40" s="128" t="s">
        <v>49</v>
      </c>
      <c r="G40" s="133"/>
    </row>
    <row r="41" spans="1:7" x14ac:dyDescent="0.35">
      <c r="A41" s="128">
        <v>34</v>
      </c>
      <c r="B41" s="87" t="s">
        <v>286</v>
      </c>
      <c r="C41" s="132"/>
      <c r="D41" s="132"/>
      <c r="E41" s="128">
        <v>1</v>
      </c>
      <c r="F41" s="128" t="s">
        <v>49</v>
      </c>
      <c r="G41" s="133"/>
    </row>
    <row r="42" spans="1:7" x14ac:dyDescent="0.35">
      <c r="A42" s="53">
        <v>35</v>
      </c>
      <c r="B42" s="87" t="s">
        <v>131</v>
      </c>
      <c r="C42" s="132"/>
      <c r="D42" s="132"/>
      <c r="E42" s="128">
        <v>10</v>
      </c>
      <c r="F42" s="128" t="s">
        <v>49</v>
      </c>
      <c r="G42" s="133"/>
    </row>
    <row r="43" spans="1:7" x14ac:dyDescent="0.35">
      <c r="A43" s="53">
        <v>36</v>
      </c>
      <c r="B43" s="87" t="s">
        <v>132</v>
      </c>
      <c r="C43" s="87" t="s">
        <v>287</v>
      </c>
      <c r="D43" s="132"/>
      <c r="E43" s="128">
        <v>3</v>
      </c>
      <c r="F43" s="128" t="s">
        <v>49</v>
      </c>
      <c r="G43" s="133"/>
    </row>
    <row r="44" spans="1:7" ht="28" x14ac:dyDescent="0.35">
      <c r="A44" s="128">
        <v>37</v>
      </c>
      <c r="B44" s="87" t="s">
        <v>133</v>
      </c>
      <c r="C44" s="87" t="s">
        <v>245</v>
      </c>
      <c r="D44" s="87"/>
      <c r="E44" s="128">
        <v>1</v>
      </c>
      <c r="F44" s="128" t="s">
        <v>49</v>
      </c>
      <c r="G44" s="133"/>
    </row>
    <row r="45" spans="1:7" ht="28" x14ac:dyDescent="0.35">
      <c r="A45" s="53">
        <v>38</v>
      </c>
      <c r="B45" s="87" t="s">
        <v>288</v>
      </c>
      <c r="C45" s="87" t="s">
        <v>289</v>
      </c>
      <c r="D45" s="87"/>
      <c r="E45" s="128">
        <v>1</v>
      </c>
      <c r="F45" s="128" t="s">
        <v>49</v>
      </c>
      <c r="G45" s="133"/>
    </row>
    <row r="46" spans="1:7" ht="28" x14ac:dyDescent="0.35">
      <c r="A46" s="53">
        <v>39</v>
      </c>
      <c r="B46" s="87" t="s">
        <v>134</v>
      </c>
      <c r="C46" s="87" t="s">
        <v>135</v>
      </c>
      <c r="D46" s="87"/>
      <c r="E46" s="128">
        <v>1</v>
      </c>
      <c r="F46" s="128" t="s">
        <v>49</v>
      </c>
      <c r="G46" s="133"/>
    </row>
    <row r="47" spans="1:7" x14ac:dyDescent="0.35">
      <c r="A47" s="53">
        <v>39</v>
      </c>
      <c r="B47" s="87" t="s">
        <v>290</v>
      </c>
      <c r="C47" s="87" t="s">
        <v>291</v>
      </c>
      <c r="D47" s="87"/>
      <c r="E47" s="128">
        <v>1</v>
      </c>
      <c r="F47" s="128" t="s">
        <v>49</v>
      </c>
      <c r="G47" s="133"/>
    </row>
    <row r="48" spans="1:7" x14ac:dyDescent="0.35">
      <c r="A48" s="53">
        <v>40</v>
      </c>
      <c r="B48" s="87" t="s">
        <v>136</v>
      </c>
      <c r="C48" s="87" t="s">
        <v>137</v>
      </c>
      <c r="D48" s="87"/>
      <c r="E48" s="128">
        <v>1</v>
      </c>
      <c r="F48" s="128" t="s">
        <v>49</v>
      </c>
      <c r="G48" s="133"/>
    </row>
    <row r="49" spans="1:7" ht="28" x14ac:dyDescent="0.35">
      <c r="A49" s="53">
        <v>41</v>
      </c>
      <c r="B49" s="135" t="s">
        <v>292</v>
      </c>
      <c r="C49" s="136" t="s">
        <v>293</v>
      </c>
      <c r="D49" s="136"/>
      <c r="E49" s="130">
        <v>1</v>
      </c>
      <c r="F49" s="128" t="s">
        <v>49</v>
      </c>
      <c r="G49" s="130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Вадим Шабалин</cp:lastModifiedBy>
  <cp:lastPrinted>2025-02-21T13:03:27Z</cp:lastPrinted>
  <dcterms:created xsi:type="dcterms:W3CDTF">2023-01-11T12:24:00Z</dcterms:created>
  <dcterms:modified xsi:type="dcterms:W3CDTF">2025-11-09T15:13:31Z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1A0EC027A5BF43A880877F8C2ACFE5E0_12</vt:lpwstr>
  </property>
  <property fmtid="{D5CDD505-2E9C-101B-9397-08002B2CF9AE}" pid="3" name="KSOProductBuildVer">
    <vt:lpwstr>1049-12.2.0.18607</vt:lpwstr>
  </property>
</Properties>
</file>