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5" l="1"/>
  <c r="A6" i="5"/>
  <c r="A7" i="5"/>
  <c r="A8" i="5"/>
  <c r="A9" i="5"/>
  <c r="A10" i="5"/>
  <c r="A11" i="5"/>
  <c r="A12" i="5"/>
  <c r="A13" i="5"/>
  <c r="A14" i="5"/>
  <c r="A7" i="1" l="1"/>
  <c r="A8" i="1"/>
  <c r="A9" i="1"/>
  <c r="A10" i="1"/>
  <c r="A11" i="1"/>
  <c r="A12" i="1"/>
  <c r="A13" i="1"/>
  <c r="A14" i="1"/>
  <c r="A6" i="1"/>
  <c r="G49" i="1" l="1"/>
  <c r="G48" i="1"/>
  <c r="G36" i="4"/>
  <c r="G57" i="4"/>
  <c r="G56" i="4"/>
  <c r="G97" i="4"/>
  <c r="G96" i="4"/>
  <c r="G54" i="5" l="1"/>
  <c r="G50" i="5"/>
  <c r="G51" i="5"/>
  <c r="G52" i="5"/>
  <c r="G40" i="5"/>
  <c r="G42" i="5"/>
  <c r="G41" i="5"/>
  <c r="G39" i="5"/>
  <c r="G34" i="5"/>
  <c r="G35" i="5"/>
  <c r="G36" i="5"/>
  <c r="G37" i="5"/>
  <c r="G38" i="5"/>
  <c r="G77" i="4" l="1"/>
  <c r="G76" i="4"/>
</calcChain>
</file>

<file path=xl/sharedStrings.xml><?xml version="1.0" encoding="utf-8"?>
<sst xmlns="http://schemas.openxmlformats.org/spreadsheetml/2006/main" count="592" uniqueCount="192">
  <si>
    <t>шт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</si>
  <si>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</si>
  <si>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</si>
  <si>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</si>
  <si>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</si>
  <si>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</si>
  <si>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</si>
  <si>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</si>
  <si>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</si>
  <si>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</si>
  <si>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</si>
  <si>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</si>
  <si>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</si>
  <si>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</si>
  <si>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</si>
  <si>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</si>
  <si>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</si>
  <si>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</si>
  <si>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</si>
  <si>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</si>
  <si>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Стелаж</t>
  </si>
  <si>
    <t>Стул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</si>
  <si>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</si>
  <si>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</si>
  <si>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</si>
  <si>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</si>
  <si>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</si>
  <si>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</si>
  <si>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</si>
  <si>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</si>
  <si>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</si>
  <si>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</si>
  <si>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</si>
  <si>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Интернет : не требуется</t>
  </si>
  <si>
    <t xml:space="preserve">Корпус металлический </t>
  </si>
  <si>
    <t>Сальник резиновый</t>
  </si>
  <si>
    <t>диаметр  в соответствии с отверстиями в ЩМП 2-0</t>
  </si>
  <si>
    <t xml:space="preserve">Выключатель автоматический </t>
  </si>
  <si>
    <t xml:space="preserve">Контактор </t>
  </si>
  <si>
    <t>КМИ-10910 9А 230В/АС3 4НО</t>
  </si>
  <si>
    <t xml:space="preserve">Механизм блокировки </t>
  </si>
  <si>
    <t>для КМИ(09А-32А)</t>
  </si>
  <si>
    <t>Реле времени</t>
  </si>
  <si>
    <t>Шины на DIN-рейку в корпусе (кросс-модуль)</t>
  </si>
  <si>
    <t xml:space="preserve">Ограничитель на DIN-рейку </t>
  </si>
  <si>
    <t>металл</t>
  </si>
  <si>
    <t xml:space="preserve">Зажим наборный </t>
  </si>
  <si>
    <t xml:space="preserve">Заглушка </t>
  </si>
  <si>
    <t>шт.</t>
  </si>
  <si>
    <t>Количество (на 1 Конкурсанта)</t>
  </si>
  <si>
    <t>Итоговое количество (на 5 Конкурсантов)</t>
  </si>
  <si>
    <t>Щитовое оборудование (ЩР)</t>
  </si>
  <si>
    <t>м.</t>
  </si>
  <si>
    <t>Провода и кабели</t>
  </si>
  <si>
    <t xml:space="preserve">Провод </t>
  </si>
  <si>
    <t>ЗНИ-4мм2 серый</t>
  </si>
  <si>
    <t>ЗНИ- 4мм2 PE</t>
  </si>
  <si>
    <t xml:space="preserve">для ЗНИ4мм2 </t>
  </si>
  <si>
    <t xml:space="preserve">ПВ3 1х2,5 (белый) </t>
  </si>
  <si>
    <t>Провод</t>
  </si>
  <si>
    <t xml:space="preserve"> ПВ3 1х2,5 (синий)</t>
  </si>
  <si>
    <t xml:space="preserve">ПВ3 1х0,75 (белый) </t>
  </si>
  <si>
    <t>ПВ3 1х0,75 (синий)</t>
  </si>
  <si>
    <t>ПВ3 1х6 (желто-зеленый)</t>
  </si>
  <si>
    <t>упак.</t>
  </si>
  <si>
    <t xml:space="preserve">Наконечник штыревой </t>
  </si>
  <si>
    <t>НШвИ 2х2.5-12 НГИ2 (50шт/уп.)</t>
  </si>
  <si>
    <t>НШвИ 2,5-8,2 (100шт/уп.)</t>
  </si>
  <si>
    <t>НШвИ 2х0.75-10 НГИ2 (50шт/уп.)</t>
  </si>
  <si>
    <t>НШвИ 0,75-8,0 (100шт/уп.)</t>
  </si>
  <si>
    <t>Очки защитные</t>
  </si>
  <si>
    <t>Личные СИЗ участника</t>
  </si>
  <si>
    <t>Ручка шариковая</t>
  </si>
  <si>
    <t>Карандаш HB</t>
  </si>
  <si>
    <t>Стирательная резинка</t>
  </si>
  <si>
    <t>А4</t>
  </si>
  <si>
    <t>Линейка (20-30 см)</t>
  </si>
  <si>
    <t>Рабочая кабинка</t>
  </si>
  <si>
    <t>Ящик для материалов (пластиковый короб)</t>
  </si>
  <si>
    <t>размер не менее 560x390x280мм.</t>
  </si>
  <si>
    <t>Стремянка двухсторонняя</t>
  </si>
  <si>
    <t>Ширина лестницы - 42см., кол-во секций - 2шт., кол-во ступеней - 5шт., макс.нагрузка - 150кг.,материал - алюминий, сталь, вес - 3,2 кг.</t>
  </si>
  <si>
    <t>Производитель на усмотрение организатора</t>
  </si>
  <si>
    <t>Веник и совок</t>
  </si>
  <si>
    <t xml:space="preserve">Щетка-сметка </t>
  </si>
  <si>
    <t>Диэлектрический коврик</t>
  </si>
  <si>
    <t>размер не менее 750x750x6мм.</t>
  </si>
  <si>
    <t>рабочая кабина</t>
  </si>
  <si>
    <t xml:space="preserve">Верстак </t>
  </si>
  <si>
    <t>Размеры: не менее (Ш,Д,В) 700х1400х800мм.</t>
  </si>
  <si>
    <t xml:space="preserve">Инструментальная тележка трех ярусная открытая </t>
  </si>
  <si>
    <t>не ниже CPU i5 / RAM 16 GB / HDD 1Tb / GPU 2 GB / Win10 / 15.6" Full HD (1920x1080)</t>
  </si>
  <si>
    <t>Мышь для компьютера</t>
  </si>
  <si>
    <t>Стул жесткий на вес 100 кг</t>
  </si>
  <si>
    <t>Тип, модель, производитель - на усмотрение организаторов</t>
  </si>
  <si>
    <t>(ШхГхВ) от 1200х600х750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</si>
  <si>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Г-1 - 300 люкс </t>
    </r>
  </si>
  <si>
    <t>Контур заземления для электропитания и сети слаботочных подключений (при необходимости) : система TN-C; TN-C-S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</si>
  <si>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</si>
  <si>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</si>
  <si>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мебель</t>
  </si>
  <si>
    <t>Освещение: Допустимо верхнее искусственное освещение ( не менее 200 люкс)</t>
  </si>
  <si>
    <t>Огнетушитель углекислотный ОУ-1 или аналог</t>
  </si>
  <si>
    <t>Вешалка для одежды</t>
  </si>
  <si>
    <t>производитель - на усмотрение организаторов</t>
  </si>
  <si>
    <t>МФУ, А4, черно-белый + запасной картридж</t>
  </si>
  <si>
    <t>Сетевой удлинитель на 5 розеток (длина 5 метров)</t>
  </si>
  <si>
    <t xml:space="preserve">Проектор </t>
  </si>
  <si>
    <t>Экран для проектора</t>
  </si>
  <si>
    <t>Стационарно или на штативе</t>
  </si>
  <si>
    <t xml:space="preserve">Электричество: 230 В, макс. (пиковая нагрузка) 0,03 кВт </t>
  </si>
  <si>
    <t>Ноутбук/компьютер</t>
  </si>
  <si>
    <t>Материал стен: фанера, толщина не менее 20мм., на жестком основании, размер: (слева, центр, справа) 1200х1600х1200мм., высота 2500мм, угол разворота: 100-110 градусов</t>
  </si>
  <si>
    <t>ЩМП-3-0 (650х500х220мм)</t>
  </si>
  <si>
    <t>Бумага (500 листов)</t>
  </si>
  <si>
    <t xml:space="preserve">Комплект звукоусиливающей аппаратуры </t>
  </si>
  <si>
    <t>Электричество: 230В (2,0 кВт) и 380 В (0,3 кВт) на каждое рабочее место</t>
  </si>
  <si>
    <t>Покрытие пола: не требуется</t>
  </si>
  <si>
    <t>Площадь зоны: не менее 35 кв.м.</t>
  </si>
  <si>
    <r>
      <t>Площадь зоны: не менее 15</t>
    </r>
    <r>
      <rPr>
        <sz val="11"/>
        <rFont val="Times New Roman"/>
        <family val="1"/>
        <charset val="204"/>
      </rPr>
      <t xml:space="preserve"> кв.м.</t>
    </r>
  </si>
  <si>
    <t>Покрытие пола: не скользкое, не ковролин  - 75 м2 на всю зону</t>
  </si>
  <si>
    <t>Электричество: 230В (1,0 кВт)</t>
  </si>
  <si>
    <t>Площадь зоны: не менее 18 кв.м.</t>
  </si>
  <si>
    <t>Покрытие пола: нет требования  - 18 м2 на всю зону</t>
  </si>
  <si>
    <t xml:space="preserve">Кабинки для личных вещей и инструментов участников </t>
  </si>
  <si>
    <t xml:space="preserve">Интернет : Wi-Fi </t>
  </si>
  <si>
    <t>Площадь зоны: не менее 16 кв.м.</t>
  </si>
  <si>
    <t>Покрытие пола: нет требования  - 16 м2 на всю зону</t>
  </si>
  <si>
    <t>Площадь зоны: не менее 4 кв.м.</t>
  </si>
  <si>
    <t>Покрытие пола: не скользкое, не ковролин  - 4 м2 на всю зону</t>
  </si>
  <si>
    <t>Мультиметр</t>
  </si>
  <si>
    <t>Рабочее место Конкурсанта (дополнительное оборудование, инструмент для выполнения модуля (1 стенд на 5 рабочих мест)</t>
  </si>
  <si>
    <t>Рабочее место</t>
  </si>
  <si>
    <t>Стенд "Поиск неисправностей"</t>
  </si>
  <si>
    <t>Рабочее место Конкурсанта (1 стенд на 5 рабочих мест)</t>
  </si>
  <si>
    <t>Степлер со скобами</t>
  </si>
  <si>
    <t>Скобы усиленные. Возможность прокола не менее 15 листов</t>
  </si>
  <si>
    <t>Файлы А4 (100 л)</t>
  </si>
  <si>
    <t>Скотч 10м. ширина от 35мм</t>
  </si>
  <si>
    <t>Планшеты для экспертов А4</t>
  </si>
  <si>
    <t>Степлер усиленный со скобами</t>
  </si>
  <si>
    <t>Ножницы</t>
  </si>
  <si>
    <t>Нож канцелярский с запасом лезвий</t>
  </si>
  <si>
    <t>Производитель - на усмотрение организаторов</t>
  </si>
  <si>
    <t xml:space="preserve"> ШНК 2х7 </t>
  </si>
  <si>
    <t xml:space="preserve">Мусорная корзина </t>
  </si>
  <si>
    <t>не менее 60 л.</t>
  </si>
  <si>
    <t xml:space="preserve">Электричество: 3х230В (2х2,0 кВт + 1х0,8 кВт) </t>
  </si>
  <si>
    <t xml:space="preserve"> ORT многофункциональное 1-2 контакта 230В AС</t>
  </si>
  <si>
    <t xml:space="preserve">2. Зона для работ предусмотренных в вариативном модуле В   (приложение "Поиск неисправностей") </t>
  </si>
  <si>
    <t xml:space="preserve">2. Зона для работ предусмотренных в вариативном модуле В   (приложение 12 "Поиск неисправностей") </t>
  </si>
  <si>
    <t xml:space="preserve">1. Зона для работ предусмотренных в Модулях А,Б обязательных к выполнению (инвариант)  (по количеству конкурсантов) </t>
  </si>
  <si>
    <t>Электромонтаж</t>
  </si>
  <si>
    <t>Инфраструктурный лист для оснащения конкурсной площадки</t>
  </si>
  <si>
    <t>по компетенции</t>
  </si>
  <si>
    <t>Количество рабочих мест: 7</t>
  </si>
  <si>
    <t>Даты проведения:17.11.2025-19.11.2025</t>
  </si>
  <si>
    <t>Технический эксперт:Мартыненко Диана Александровна,8-913-105-3223,Dianasmorodnikova@yandex.ru</t>
  </si>
  <si>
    <t>Главный эксперт:Магаева Дарья Александровна,8-952-882-7826, darya.timokhina.02@bk.ru</t>
  </si>
  <si>
    <t>Количество экспертов (в том числе с главным экспертом):4</t>
  </si>
  <si>
    <t>Количество конкурсантов (команд): 28</t>
  </si>
  <si>
    <t>Внутреннего этапа Чемпионата по профессиональному мастерству "Профессионалы" - 2025 г.</t>
  </si>
  <si>
    <t xml:space="preserve">1. Зона для работ предусмотренных в Модулях А,Б обязательных к выполнению (инвариант)  (7 рабочих мест) </t>
  </si>
  <si>
    <t>Итоговое количество (на 7 Конкурсантов)</t>
  </si>
  <si>
    <t>Приложение Е</t>
  </si>
  <si>
    <t>Корпус металлический ЩМП-2-2 (500х400х220мм) УХЛ3 IP31 PRO</t>
  </si>
  <si>
    <t>ССИ-514 Magnum IEK 16A</t>
  </si>
  <si>
    <t xml:space="preserve"> ССИ-114 Magnum IEK 16A</t>
  </si>
  <si>
    <t xml:space="preserve">Стационарная розетка </t>
  </si>
  <si>
    <t xml:space="preserve">Стационарная вилка </t>
  </si>
  <si>
    <t xml:space="preserve"> ПВХ IEK </t>
  </si>
  <si>
    <t>ПВХ IEK</t>
  </si>
  <si>
    <t xml:space="preserve">Гофротруба д20 </t>
  </si>
  <si>
    <t xml:space="preserve">Гофротруба д16 </t>
  </si>
  <si>
    <t>КП-103 IEK</t>
  </si>
  <si>
    <t xml:space="preserve">Кнопочный пост </t>
  </si>
  <si>
    <t>Лампа индикаторная AD22DS зеленая IEK</t>
  </si>
  <si>
    <t xml:space="preserve"> EKF SW2C-11 возвратная, зеленая NO+NC PROxima sw2c-11s-g</t>
  </si>
  <si>
    <t xml:space="preserve">Кнопка </t>
  </si>
  <si>
    <t>LAY5 IEK (грибок аварийный)</t>
  </si>
  <si>
    <t xml:space="preserve">Кнопка управления с фиксацией </t>
  </si>
  <si>
    <t>AD22DS зеленая IEK</t>
  </si>
  <si>
    <t>3P 6A ВА47-29 IEK</t>
  </si>
  <si>
    <t>1P 6A ВА47-29 IEK</t>
  </si>
  <si>
    <t xml:space="preserve"> РТИ-1307, уст.1,5 - 2,5А,</t>
  </si>
  <si>
    <t xml:space="preserve">Реле электротепловое </t>
  </si>
  <si>
    <t>ПКИ-22 IEK</t>
  </si>
  <si>
    <t xml:space="preserve">Дополнительные контакты к контактору </t>
  </si>
  <si>
    <t>Защитный халат</t>
  </si>
  <si>
    <t>Субъект Российской Федерации: Томская область</t>
  </si>
  <si>
    <t>Базовая организация расположения конкурсной площадки: ОГБПОУ "Томский политехнический техникум"</t>
  </si>
  <si>
    <t>Адрес базовой организации: г.Томск,ул.Смирнова 44/1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</si>
</sst>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9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7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/>
    <xf numFmtId="0" fontId="13" fillId="0" borderId="1" xfId="1" applyFont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/>
    </xf>
    <xf numFmtId="0" fontId="1" fillId="0" borderId="0" xfId="1"/>
    <xf numFmtId="0" fontId="6" fillId="0" borderId="9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3" fillId="0" borderId="10" xfId="1" applyFont="1" applyBorder="1"/>
    <xf numFmtId="0" fontId="7" fillId="0" borderId="9" xfId="1" applyFont="1" applyBorder="1" applyAlignment="1">
      <alignment horizontal="left" vertical="top" wrapText="1"/>
    </xf>
    <xf numFmtId="0" fontId="3" fillId="0" borderId="0" xfId="1" applyFont="1"/>
    <xf numFmtId="0" fontId="6" fillId="0" borderId="14" xfId="1" applyFont="1" applyBorder="1" applyAlignment="1">
      <alignment horizontal="left" vertical="top" wrapText="1"/>
    </xf>
    <xf numFmtId="0" fontId="5" fillId="5" borderId="15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/>
    </xf>
    <xf numFmtId="0" fontId="6" fillId="0" borderId="11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top" wrapText="1"/>
    </xf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10" fillId="0" borderId="3" xfId="1" applyFont="1" applyBorder="1"/>
    <xf numFmtId="0" fontId="8" fillId="9" borderId="0" xfId="1" applyFont="1" applyFill="1" applyAlignment="1">
      <alignment horizontal="center"/>
    </xf>
    <xf numFmtId="0" fontId="8" fillId="10" borderId="0" xfId="1" applyFont="1" applyFill="1" applyAlignment="1">
      <alignment horizontal="center" vertical="center" wrapText="1"/>
    </xf>
    <xf numFmtId="0" fontId="15" fillId="10" borderId="0" xfId="1" applyFont="1" applyFill="1" applyAlignment="1">
      <alignment horizontal="center" vertical="center" wrapText="1"/>
    </xf>
    <xf numFmtId="0" fontId="5" fillId="4" borderId="15" xfId="1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5" fillId="3" borderId="15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5" fillId="6" borderId="15" xfId="1" applyFont="1" applyFill="1" applyBorder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12" fillId="8" borderId="19" xfId="1" applyFont="1" applyFill="1" applyBorder="1" applyAlignment="1">
      <alignment horizontal="center" vertical="center" wrapText="1"/>
    </xf>
    <xf numFmtId="0" fontId="12" fillId="8" borderId="13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 wrapText="1"/>
    </xf>
    <xf numFmtId="0" fontId="3" fillId="0" borderId="0" xfId="1" applyFont="1" applyBorder="1"/>
    <xf numFmtId="0" fontId="13" fillId="0" borderId="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17" xfId="0" applyFont="1" applyBorder="1" applyAlignment="1">
      <alignment wrapText="1"/>
    </xf>
    <xf numFmtId="0" fontId="5" fillId="3" borderId="17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 vertical="center"/>
    </xf>
    <xf numFmtId="0" fontId="3" fillId="0" borderId="17" xfId="1" applyFont="1" applyBorder="1"/>
    <xf numFmtId="0" fontId="5" fillId="4" borderId="17" xfId="1" applyFont="1" applyFill="1" applyBorder="1" applyAlignment="1">
      <alignment horizontal="center"/>
    </xf>
    <xf numFmtId="0" fontId="8" fillId="9" borderId="0" xfId="1" applyFont="1" applyFill="1" applyBorder="1" applyAlignment="1">
      <alignment horizontal="center"/>
    </xf>
    <xf numFmtId="0" fontId="8" fillId="10" borderId="0" xfId="1" applyFont="1" applyFill="1" applyBorder="1" applyAlignment="1">
      <alignment horizontal="center" vertical="center" wrapText="1"/>
    </xf>
    <xf numFmtId="0" fontId="15" fillId="10" borderId="0" xfId="1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left" vertical="center"/>
    </xf>
    <xf numFmtId="0" fontId="13" fillId="0" borderId="17" xfId="1" applyFont="1" applyBorder="1" applyAlignment="1">
      <alignment horizontal="center" vertical="center"/>
    </xf>
    <xf numFmtId="0" fontId="10" fillId="0" borderId="10" xfId="1" applyFont="1" applyBorder="1"/>
    <xf numFmtId="0" fontId="10" fillId="0" borderId="0" xfId="1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zoomScale="115" zoomScaleNormal="115" workbookViewId="0">
      <selection activeCell="K13" sqref="K13"/>
    </sheetView>
  </sheetViews>
  <sheetFormatPr defaultColWidth="14.42578125" defaultRowHeight="15" customHeight="1" x14ac:dyDescent="0.25"/>
  <cols>
    <col min="1" max="1" width="5.140625" style="36" customWidth="1"/>
    <col min="2" max="2" width="52" style="13" customWidth="1"/>
    <col min="3" max="3" width="27.42578125" style="13" customWidth="1"/>
    <col min="4" max="4" width="22" style="13" customWidth="1"/>
    <col min="5" max="5" width="15.5703125" style="13" customWidth="1"/>
    <col min="6" max="6" width="19.7109375" style="13" bestFit="1" customWidth="1"/>
    <col min="7" max="7" width="14.42578125" style="13" customWidth="1"/>
    <col min="8" max="10" width="8.7109375" style="13" customWidth="1"/>
    <col min="11" max="16384" width="14.42578125" style="13"/>
  </cols>
  <sheetData>
    <row r="1" spans="1:7" ht="20.25" x14ac:dyDescent="0.3">
      <c r="A1" s="64" t="s">
        <v>153</v>
      </c>
      <c r="B1" s="64"/>
      <c r="C1" s="64"/>
      <c r="D1" s="64"/>
      <c r="E1" s="64"/>
      <c r="F1" s="64"/>
      <c r="G1" s="64"/>
    </row>
    <row r="2" spans="1:7" ht="31.5" customHeight="1" x14ac:dyDescent="0.25">
      <c r="A2" s="65" t="s">
        <v>161</v>
      </c>
      <c r="B2" s="65"/>
      <c r="C2" s="65"/>
      <c r="D2" s="65"/>
      <c r="E2" s="65"/>
      <c r="F2" s="65"/>
      <c r="G2" s="65"/>
    </row>
    <row r="3" spans="1:7" ht="20.25" x14ac:dyDescent="0.3">
      <c r="A3" s="64" t="s">
        <v>154</v>
      </c>
      <c r="B3" s="64"/>
      <c r="C3" s="64"/>
      <c r="D3" s="64"/>
      <c r="E3" s="64"/>
      <c r="F3" s="64"/>
      <c r="G3" s="64"/>
    </row>
    <row r="4" spans="1:7" ht="21" thickBot="1" x14ac:dyDescent="0.3">
      <c r="A4" s="66" t="s">
        <v>152</v>
      </c>
      <c r="B4" s="66"/>
      <c r="C4" s="66"/>
      <c r="D4" s="66"/>
      <c r="E4" s="66"/>
      <c r="F4" s="66"/>
      <c r="G4" s="66"/>
    </row>
    <row r="5" spans="1:7" ht="15.75" customHeight="1" x14ac:dyDescent="0.25">
      <c r="A5" s="46" t="s">
        <v>22</v>
      </c>
      <c r="B5" s="96"/>
      <c r="C5" s="96"/>
      <c r="D5" s="96"/>
      <c r="E5" s="96"/>
      <c r="F5" s="96"/>
      <c r="G5" s="96"/>
    </row>
    <row r="6" spans="1:7" ht="15.75" customHeight="1" x14ac:dyDescent="0.25">
      <c r="A6" s="48" t="s">
        <v>189</v>
      </c>
      <c r="B6" s="97"/>
      <c r="C6" s="97"/>
      <c r="D6" s="97"/>
      <c r="E6" s="97"/>
      <c r="F6" s="97"/>
      <c r="G6" s="97"/>
    </row>
    <row r="7" spans="1:7" ht="15.75" customHeight="1" x14ac:dyDescent="0.25">
      <c r="A7" s="44" t="s">
        <v>190</v>
      </c>
      <c r="B7" s="97"/>
      <c r="C7" s="97"/>
      <c r="D7" s="97"/>
      <c r="E7" s="97"/>
      <c r="F7" s="97"/>
      <c r="G7" s="97"/>
    </row>
    <row r="8" spans="1:7" ht="15.75" customHeight="1" x14ac:dyDescent="0.25">
      <c r="A8" s="44" t="s">
        <v>191</v>
      </c>
      <c r="B8" s="45"/>
      <c r="C8" s="45"/>
      <c r="D8" s="45"/>
      <c r="E8" s="45"/>
      <c r="F8" s="45"/>
      <c r="G8" s="45"/>
    </row>
    <row r="9" spans="1:7" ht="15.75" customHeight="1" x14ac:dyDescent="0.25">
      <c r="A9" s="44" t="s">
        <v>158</v>
      </c>
      <c r="B9" s="45"/>
      <c r="C9" s="45"/>
      <c r="D9" s="45"/>
      <c r="E9" s="45"/>
      <c r="F9" s="45"/>
      <c r="G9" s="45"/>
    </row>
    <row r="10" spans="1:7" ht="15.75" customHeight="1" x14ac:dyDescent="0.25">
      <c r="A10" s="44" t="s">
        <v>157</v>
      </c>
      <c r="B10" s="45"/>
      <c r="C10" s="45"/>
      <c r="D10" s="45"/>
      <c r="E10" s="45"/>
      <c r="F10" s="45"/>
      <c r="G10" s="45"/>
    </row>
    <row r="11" spans="1:7" x14ac:dyDescent="0.25">
      <c r="A11" s="44" t="s">
        <v>159</v>
      </c>
      <c r="B11" s="45"/>
      <c r="C11" s="45"/>
      <c r="D11" s="45"/>
      <c r="E11" s="45"/>
      <c r="F11" s="45"/>
      <c r="G11" s="45"/>
    </row>
    <row r="12" spans="1:7" x14ac:dyDescent="0.25">
      <c r="A12" s="55" t="s">
        <v>160</v>
      </c>
      <c r="B12" s="56"/>
      <c r="C12" s="56"/>
      <c r="D12" s="56"/>
      <c r="E12" s="56"/>
      <c r="F12" s="56"/>
      <c r="G12" s="56"/>
    </row>
    <row r="13" spans="1:7" x14ac:dyDescent="0.25">
      <c r="A13" s="50" t="s">
        <v>155</v>
      </c>
      <c r="B13" s="50"/>
      <c r="C13" s="57"/>
      <c r="D13" s="57"/>
      <c r="E13" s="57"/>
      <c r="F13" s="57"/>
      <c r="G13" s="57"/>
    </row>
    <row r="14" spans="1:7" x14ac:dyDescent="0.25">
      <c r="A14" s="50" t="s">
        <v>156</v>
      </c>
      <c r="B14" s="50"/>
      <c r="C14" s="50"/>
      <c r="D14" s="50"/>
      <c r="E14" s="50"/>
      <c r="F14" s="50"/>
      <c r="G14" s="50"/>
    </row>
    <row r="15" spans="1:7" ht="21" thickBot="1" x14ac:dyDescent="0.3">
      <c r="A15" s="51" t="s">
        <v>24</v>
      </c>
      <c r="B15" s="52"/>
      <c r="C15" s="52"/>
      <c r="D15" s="52"/>
      <c r="E15" s="52"/>
      <c r="F15" s="52"/>
      <c r="G15" s="52"/>
    </row>
    <row r="16" spans="1:7" x14ac:dyDescent="0.25">
      <c r="A16" s="53" t="s">
        <v>18</v>
      </c>
      <c r="B16" s="47"/>
      <c r="C16" s="47"/>
      <c r="D16" s="47"/>
      <c r="E16" s="47"/>
      <c r="F16" s="47"/>
      <c r="G16" s="47"/>
    </row>
    <row r="17" spans="1:7" ht="15" customHeight="1" x14ac:dyDescent="0.25">
      <c r="A17" s="54" t="s">
        <v>118</v>
      </c>
      <c r="B17" s="49"/>
      <c r="C17" s="49"/>
      <c r="D17" s="49"/>
      <c r="E17" s="49"/>
      <c r="F17" s="49"/>
      <c r="G17" s="49"/>
    </row>
    <row r="18" spans="1:7" x14ac:dyDescent="0.25">
      <c r="A18" s="54" t="s">
        <v>96</v>
      </c>
      <c r="B18" s="49"/>
      <c r="C18" s="49"/>
      <c r="D18" s="49"/>
      <c r="E18" s="49"/>
      <c r="F18" s="49"/>
      <c r="G18" s="49"/>
    </row>
    <row r="19" spans="1:7" x14ac:dyDescent="0.25">
      <c r="A19" s="54" t="s">
        <v>33</v>
      </c>
      <c r="B19" s="49"/>
      <c r="C19" s="49"/>
      <c r="D19" s="49"/>
      <c r="E19" s="49"/>
      <c r="F19" s="49"/>
      <c r="G19" s="49"/>
    </row>
    <row r="20" spans="1:7" x14ac:dyDescent="0.25">
      <c r="A20" s="54" t="s">
        <v>147</v>
      </c>
      <c r="B20" s="49"/>
      <c r="C20" s="49"/>
      <c r="D20" s="49"/>
      <c r="E20" s="49"/>
      <c r="F20" s="49"/>
      <c r="G20" s="49"/>
    </row>
    <row r="21" spans="1:7" x14ac:dyDescent="0.25">
      <c r="A21" s="54" t="s">
        <v>97</v>
      </c>
      <c r="B21" s="49"/>
      <c r="C21" s="49"/>
      <c r="D21" s="49"/>
      <c r="E21" s="49"/>
      <c r="F21" s="49"/>
      <c r="G21" s="49"/>
    </row>
    <row r="22" spans="1:7" s="14" customFormat="1" x14ac:dyDescent="0.25">
      <c r="A22" s="54" t="s">
        <v>117</v>
      </c>
      <c r="B22" s="49"/>
      <c r="C22" s="49"/>
      <c r="D22" s="49"/>
      <c r="E22" s="49"/>
      <c r="F22" s="49"/>
      <c r="G22" s="49"/>
    </row>
    <row r="23" spans="1:7" s="14" customFormat="1" x14ac:dyDescent="0.25">
      <c r="A23" s="54" t="s">
        <v>98</v>
      </c>
      <c r="B23" s="49"/>
      <c r="C23" s="49"/>
      <c r="D23" s="49"/>
      <c r="E23" s="49"/>
      <c r="F23" s="49"/>
      <c r="G23" s="49"/>
    </row>
    <row r="24" spans="1:7" s="14" customFormat="1" ht="15.75" thickBot="1" x14ac:dyDescent="0.3">
      <c r="A24" s="58" t="s">
        <v>99</v>
      </c>
      <c r="B24" s="59"/>
      <c r="C24" s="59"/>
      <c r="D24" s="59"/>
      <c r="E24" s="59"/>
      <c r="F24" s="59"/>
      <c r="G24" s="59"/>
    </row>
    <row r="25" spans="1:7" s="14" customFormat="1" ht="30" x14ac:dyDescent="0.25">
      <c r="A25" s="11" t="s">
        <v>12</v>
      </c>
      <c r="B25" s="10" t="s">
        <v>11</v>
      </c>
      <c r="C25" s="10" t="s">
        <v>10</v>
      </c>
      <c r="D25" s="11" t="s">
        <v>9</v>
      </c>
      <c r="E25" s="11" t="s">
        <v>8</v>
      </c>
      <c r="F25" s="11" t="s">
        <v>7</v>
      </c>
      <c r="G25" s="11" t="s">
        <v>6</v>
      </c>
    </row>
    <row r="26" spans="1:7" s="14" customFormat="1" x14ac:dyDescent="0.25">
      <c r="A26" s="38">
        <v>1</v>
      </c>
      <c r="B26" s="35" t="s">
        <v>15</v>
      </c>
      <c r="C26" s="16" t="s">
        <v>95</v>
      </c>
      <c r="D26" s="33" t="s">
        <v>14</v>
      </c>
      <c r="E26" s="33">
        <v>8</v>
      </c>
      <c r="F26" s="33" t="s">
        <v>48</v>
      </c>
      <c r="G26" s="33">
        <v>8</v>
      </c>
    </row>
    <row r="27" spans="1:7" s="14" customFormat="1" ht="25.5" x14ac:dyDescent="0.25">
      <c r="A27" s="38">
        <v>2</v>
      </c>
      <c r="B27" s="35" t="s">
        <v>93</v>
      </c>
      <c r="C27" s="16" t="s">
        <v>94</v>
      </c>
      <c r="D27" s="33" t="s">
        <v>14</v>
      </c>
      <c r="E27" s="33">
        <v>16</v>
      </c>
      <c r="F27" s="33" t="s">
        <v>48</v>
      </c>
      <c r="G27" s="33">
        <v>16</v>
      </c>
    </row>
    <row r="28" spans="1:7" s="14" customFormat="1" ht="38.25" x14ac:dyDescent="0.25">
      <c r="A28" s="38">
        <v>3</v>
      </c>
      <c r="B28" s="35" t="s">
        <v>111</v>
      </c>
      <c r="C28" s="16" t="s">
        <v>91</v>
      </c>
      <c r="D28" s="33" t="s">
        <v>17</v>
      </c>
      <c r="E28" s="33">
        <v>1</v>
      </c>
      <c r="F28" s="33" t="s">
        <v>48</v>
      </c>
      <c r="G28" s="33">
        <v>1</v>
      </c>
    </row>
    <row r="29" spans="1:7" s="14" customFormat="1" ht="23.25" customHeight="1" x14ac:dyDescent="0.25">
      <c r="A29" s="38">
        <v>4</v>
      </c>
      <c r="B29" s="35" t="s">
        <v>92</v>
      </c>
      <c r="C29" s="16" t="s">
        <v>82</v>
      </c>
      <c r="D29" s="33" t="s">
        <v>17</v>
      </c>
      <c r="E29" s="33">
        <v>1</v>
      </c>
      <c r="F29" s="33" t="s">
        <v>48</v>
      </c>
      <c r="G29" s="33">
        <v>1</v>
      </c>
    </row>
    <row r="30" spans="1:7" s="14" customFormat="1" ht="25.5" x14ac:dyDescent="0.25">
      <c r="A30" s="38">
        <v>5</v>
      </c>
      <c r="B30" s="35" t="s">
        <v>105</v>
      </c>
      <c r="C30" s="16" t="s">
        <v>82</v>
      </c>
      <c r="D30" s="33" t="s">
        <v>17</v>
      </c>
      <c r="E30" s="33">
        <v>1</v>
      </c>
      <c r="F30" s="33" t="s">
        <v>48</v>
      </c>
      <c r="G30" s="33">
        <v>1</v>
      </c>
    </row>
    <row r="31" spans="1:7" s="14" customFormat="1" ht="25.5" x14ac:dyDescent="0.25">
      <c r="A31" s="38">
        <v>6</v>
      </c>
      <c r="B31" s="17" t="s">
        <v>106</v>
      </c>
      <c r="C31" s="16" t="s">
        <v>94</v>
      </c>
      <c r="D31" s="33" t="s">
        <v>17</v>
      </c>
      <c r="E31" s="33">
        <v>2</v>
      </c>
      <c r="F31" s="33" t="s">
        <v>48</v>
      </c>
      <c r="G31" s="33">
        <v>2</v>
      </c>
    </row>
    <row r="32" spans="1:7" s="14" customFormat="1" ht="25.5" x14ac:dyDescent="0.25">
      <c r="A32" s="38">
        <v>7</v>
      </c>
      <c r="B32" s="17" t="s">
        <v>107</v>
      </c>
      <c r="C32" s="16" t="s">
        <v>94</v>
      </c>
      <c r="D32" s="33" t="s">
        <v>17</v>
      </c>
      <c r="E32" s="33">
        <v>1</v>
      </c>
      <c r="F32" s="33" t="s">
        <v>48</v>
      </c>
      <c r="G32" s="33">
        <v>1</v>
      </c>
    </row>
    <row r="33" spans="1:7" ht="30.75" customHeight="1" x14ac:dyDescent="0.25">
      <c r="A33" s="38">
        <v>8</v>
      </c>
      <c r="B33" s="17" t="s">
        <v>108</v>
      </c>
      <c r="C33" s="16" t="s">
        <v>109</v>
      </c>
      <c r="D33" s="33" t="s">
        <v>17</v>
      </c>
      <c r="E33" s="33">
        <v>1</v>
      </c>
      <c r="F33" s="33" t="s">
        <v>48</v>
      </c>
      <c r="G33" s="33">
        <v>1</v>
      </c>
    </row>
    <row r="34" spans="1:7" ht="22.5" customHeight="1" x14ac:dyDescent="0.25">
      <c r="A34" s="38">
        <v>9</v>
      </c>
      <c r="B34" s="17" t="s">
        <v>115</v>
      </c>
      <c r="C34" s="16" t="s">
        <v>94</v>
      </c>
      <c r="D34" s="33" t="s">
        <v>17</v>
      </c>
      <c r="E34" s="33">
        <v>1</v>
      </c>
      <c r="F34" s="33" t="s">
        <v>48</v>
      </c>
      <c r="G34" s="33">
        <v>1</v>
      </c>
    </row>
    <row r="35" spans="1:7" ht="25.5" customHeight="1" x14ac:dyDescent="0.25">
      <c r="A35" s="38">
        <v>10</v>
      </c>
      <c r="B35" s="17" t="s">
        <v>26</v>
      </c>
      <c r="C35" s="16" t="s">
        <v>94</v>
      </c>
      <c r="D35" s="33" t="s">
        <v>14</v>
      </c>
      <c r="E35" s="33">
        <v>1</v>
      </c>
      <c r="F35" s="33" t="s">
        <v>48</v>
      </c>
      <c r="G35" s="33">
        <v>2</v>
      </c>
    </row>
    <row r="36" spans="1:7" ht="24.75" customHeight="1" x14ac:dyDescent="0.25">
      <c r="A36" s="38">
        <v>11</v>
      </c>
      <c r="B36" s="35" t="s">
        <v>3</v>
      </c>
      <c r="C36" s="16" t="s">
        <v>94</v>
      </c>
      <c r="D36" s="33" t="s">
        <v>2</v>
      </c>
      <c r="E36" s="33">
        <v>1</v>
      </c>
      <c r="F36" s="33" t="s">
        <v>0</v>
      </c>
      <c r="G36" s="33">
        <f>E36</f>
        <v>1</v>
      </c>
    </row>
    <row r="37" spans="1:7" ht="15" customHeight="1" thickBot="1" x14ac:dyDescent="0.3">
      <c r="A37" s="60" t="s">
        <v>25</v>
      </c>
      <c r="B37" s="61"/>
      <c r="C37" s="61"/>
      <c r="D37" s="61"/>
      <c r="E37" s="61"/>
      <c r="F37" s="61"/>
      <c r="G37" s="61"/>
    </row>
    <row r="38" spans="1:7" ht="15" customHeight="1" x14ac:dyDescent="0.25">
      <c r="A38" s="53" t="s">
        <v>18</v>
      </c>
      <c r="B38" s="47"/>
      <c r="C38" s="47"/>
      <c r="D38" s="47"/>
      <c r="E38" s="47"/>
      <c r="F38" s="47"/>
      <c r="G38" s="47"/>
    </row>
    <row r="39" spans="1:7" ht="15" customHeight="1" x14ac:dyDescent="0.25">
      <c r="A39" s="54" t="s">
        <v>122</v>
      </c>
      <c r="B39" s="49"/>
      <c r="C39" s="49"/>
      <c r="D39" s="49"/>
      <c r="E39" s="49"/>
      <c r="F39" s="49"/>
      <c r="G39" s="49"/>
    </row>
    <row r="40" spans="1:7" ht="15" customHeight="1" x14ac:dyDescent="0.25">
      <c r="A40" s="54" t="s">
        <v>101</v>
      </c>
      <c r="B40" s="49"/>
      <c r="C40" s="49"/>
      <c r="D40" s="49"/>
      <c r="E40" s="49"/>
      <c r="F40" s="49"/>
      <c r="G40" s="49"/>
    </row>
    <row r="41" spans="1:7" ht="15" customHeight="1" x14ac:dyDescent="0.25">
      <c r="A41" s="54" t="s">
        <v>33</v>
      </c>
      <c r="B41" s="49"/>
      <c r="C41" s="49"/>
      <c r="D41" s="49"/>
      <c r="E41" s="49"/>
      <c r="F41" s="49"/>
      <c r="G41" s="49"/>
    </row>
    <row r="42" spans="1:7" ht="15.75" customHeight="1" x14ac:dyDescent="0.25">
      <c r="A42" s="54" t="s">
        <v>121</v>
      </c>
      <c r="B42" s="49"/>
      <c r="C42" s="49"/>
      <c r="D42" s="49"/>
      <c r="E42" s="49"/>
      <c r="F42" s="49"/>
      <c r="G42" s="49"/>
    </row>
    <row r="43" spans="1:7" x14ac:dyDescent="0.25">
      <c r="A43" s="54" t="s">
        <v>97</v>
      </c>
      <c r="B43" s="49"/>
      <c r="C43" s="49"/>
      <c r="D43" s="49"/>
      <c r="E43" s="49"/>
      <c r="F43" s="49"/>
      <c r="G43" s="49"/>
    </row>
    <row r="44" spans="1:7" s="14" customFormat="1" x14ac:dyDescent="0.25">
      <c r="A44" s="54" t="s">
        <v>123</v>
      </c>
      <c r="B44" s="49"/>
      <c r="C44" s="49"/>
      <c r="D44" s="49"/>
      <c r="E44" s="49"/>
      <c r="F44" s="49"/>
      <c r="G44" s="49"/>
    </row>
    <row r="45" spans="1:7" s="14" customFormat="1" x14ac:dyDescent="0.25">
      <c r="A45" s="54" t="s">
        <v>98</v>
      </c>
      <c r="B45" s="49"/>
      <c r="C45" s="49"/>
      <c r="D45" s="49"/>
      <c r="E45" s="49"/>
      <c r="F45" s="49"/>
      <c r="G45" s="49"/>
    </row>
    <row r="46" spans="1:7" s="14" customFormat="1" ht="15.75" thickBot="1" x14ac:dyDescent="0.3">
      <c r="A46" s="58" t="s">
        <v>99</v>
      </c>
      <c r="B46" s="59"/>
      <c r="C46" s="59"/>
      <c r="D46" s="59"/>
      <c r="E46" s="59"/>
      <c r="F46" s="59"/>
      <c r="G46" s="59"/>
    </row>
    <row r="47" spans="1:7" s="14" customFormat="1" ht="30" x14ac:dyDescent="0.25">
      <c r="A47" s="8" t="s">
        <v>12</v>
      </c>
      <c r="B47" s="8" t="s">
        <v>11</v>
      </c>
      <c r="C47" s="10" t="s">
        <v>10</v>
      </c>
      <c r="D47" s="8" t="s">
        <v>9</v>
      </c>
      <c r="E47" s="8" t="s">
        <v>8</v>
      </c>
      <c r="F47" s="8" t="s">
        <v>7</v>
      </c>
      <c r="G47" s="8" t="s">
        <v>6</v>
      </c>
    </row>
    <row r="48" spans="1:7" s="14" customFormat="1" x14ac:dyDescent="0.25">
      <c r="A48" s="38">
        <v>1</v>
      </c>
      <c r="B48" s="35" t="s">
        <v>15</v>
      </c>
      <c r="C48" s="17" t="s">
        <v>95</v>
      </c>
      <c r="D48" s="33" t="s">
        <v>14</v>
      </c>
      <c r="E48" s="33">
        <v>1</v>
      </c>
      <c r="F48" s="33" t="s">
        <v>0</v>
      </c>
      <c r="G48" s="33">
        <v>2</v>
      </c>
    </row>
    <row r="49" spans="1:7" s="14" customFormat="1" ht="25.5" x14ac:dyDescent="0.25">
      <c r="A49" s="38">
        <v>2</v>
      </c>
      <c r="B49" s="35" t="s">
        <v>93</v>
      </c>
      <c r="C49" s="17" t="s">
        <v>94</v>
      </c>
      <c r="D49" s="33" t="s">
        <v>14</v>
      </c>
      <c r="E49" s="33">
        <v>7</v>
      </c>
      <c r="F49" s="33" t="s">
        <v>48</v>
      </c>
      <c r="G49" s="33">
        <v>7</v>
      </c>
    </row>
    <row r="50" spans="1:7" s="14" customFormat="1" ht="25.5" x14ac:dyDescent="0.25">
      <c r="A50" s="38">
        <v>3</v>
      </c>
      <c r="B50" s="17" t="s">
        <v>124</v>
      </c>
      <c r="C50" s="17" t="s">
        <v>94</v>
      </c>
      <c r="D50" s="33" t="s">
        <v>14</v>
      </c>
      <c r="E50" s="33">
        <v>7</v>
      </c>
      <c r="F50" s="33" t="s">
        <v>48</v>
      </c>
      <c r="G50" s="33">
        <v>7</v>
      </c>
    </row>
    <row r="51" spans="1:7" s="14" customFormat="1" ht="25.5" x14ac:dyDescent="0.25">
      <c r="A51" s="38">
        <v>4</v>
      </c>
      <c r="B51" s="17" t="s">
        <v>26</v>
      </c>
      <c r="C51" s="17" t="s">
        <v>94</v>
      </c>
      <c r="D51" s="33" t="s">
        <v>14</v>
      </c>
      <c r="E51" s="33">
        <v>1</v>
      </c>
      <c r="F51" s="33" t="s">
        <v>48</v>
      </c>
      <c r="G51" s="33">
        <v>1</v>
      </c>
    </row>
    <row r="52" spans="1:7" ht="25.5" x14ac:dyDescent="0.25">
      <c r="A52" s="38">
        <v>5</v>
      </c>
      <c r="B52" s="17" t="s">
        <v>103</v>
      </c>
      <c r="C52" s="17" t="s">
        <v>94</v>
      </c>
      <c r="D52" s="33" t="s">
        <v>14</v>
      </c>
      <c r="E52" s="33">
        <v>1</v>
      </c>
      <c r="F52" s="33" t="s">
        <v>0</v>
      </c>
      <c r="G52" s="33">
        <v>1</v>
      </c>
    </row>
    <row r="53" spans="1:7" ht="25.5" x14ac:dyDescent="0.25">
      <c r="A53" s="38">
        <v>6</v>
      </c>
      <c r="B53" s="17" t="s">
        <v>106</v>
      </c>
      <c r="C53" s="17" t="s">
        <v>94</v>
      </c>
      <c r="D53" s="33" t="s">
        <v>17</v>
      </c>
      <c r="E53" s="33">
        <v>1</v>
      </c>
      <c r="F53" s="33" t="s">
        <v>48</v>
      </c>
      <c r="G53" s="33">
        <v>1</v>
      </c>
    </row>
    <row r="54" spans="1:7" ht="23.25" customHeight="1" x14ac:dyDescent="0.25">
      <c r="A54" s="60" t="s">
        <v>13</v>
      </c>
      <c r="B54" s="61"/>
      <c r="C54" s="61"/>
      <c r="D54" s="61"/>
      <c r="E54" s="61"/>
      <c r="F54" s="61"/>
      <c r="G54" s="61"/>
    </row>
    <row r="55" spans="1:7" ht="30" customHeight="1" x14ac:dyDescent="0.25">
      <c r="A55" s="8" t="s">
        <v>12</v>
      </c>
      <c r="B55" s="8" t="s">
        <v>11</v>
      </c>
      <c r="C55" s="26" t="s">
        <v>10</v>
      </c>
      <c r="D55" s="8" t="s">
        <v>9</v>
      </c>
      <c r="E55" s="8" t="s">
        <v>8</v>
      </c>
      <c r="F55" s="8" t="s">
        <v>7</v>
      </c>
      <c r="G55" s="8" t="s">
        <v>6</v>
      </c>
    </row>
    <row r="56" spans="1:7" ht="22.5" customHeight="1" x14ac:dyDescent="0.25">
      <c r="A56" s="38">
        <v>1</v>
      </c>
      <c r="B56" s="35" t="s">
        <v>5</v>
      </c>
      <c r="C56" s="17" t="s">
        <v>94</v>
      </c>
      <c r="D56" s="33" t="s">
        <v>2</v>
      </c>
      <c r="E56" s="33">
        <v>1</v>
      </c>
      <c r="F56" s="33" t="s">
        <v>0</v>
      </c>
      <c r="G56" s="33">
        <f>E56</f>
        <v>1</v>
      </c>
    </row>
    <row r="57" spans="1:7" ht="27.75" customHeight="1" x14ac:dyDescent="0.25">
      <c r="A57" s="38">
        <v>2</v>
      </c>
      <c r="B57" s="35" t="s">
        <v>4</v>
      </c>
      <c r="C57" s="17" t="s">
        <v>104</v>
      </c>
      <c r="D57" s="33" t="s">
        <v>2</v>
      </c>
      <c r="E57" s="33">
        <v>1</v>
      </c>
      <c r="F57" s="33" t="s">
        <v>0</v>
      </c>
      <c r="G57" s="33">
        <f>E57</f>
        <v>1</v>
      </c>
    </row>
    <row r="58" spans="1:7" ht="15" customHeight="1" thickBot="1" x14ac:dyDescent="0.3">
      <c r="A58" s="60" t="s">
        <v>27</v>
      </c>
      <c r="B58" s="61"/>
      <c r="C58" s="61"/>
      <c r="D58" s="61"/>
      <c r="E58" s="61"/>
      <c r="F58" s="61"/>
      <c r="G58" s="61"/>
    </row>
    <row r="59" spans="1:7" ht="15" customHeight="1" x14ac:dyDescent="0.25">
      <c r="A59" s="53" t="s">
        <v>18</v>
      </c>
      <c r="B59" s="47"/>
      <c r="C59" s="47"/>
      <c r="D59" s="47"/>
      <c r="E59" s="47"/>
      <c r="F59" s="47"/>
      <c r="G59" s="47"/>
    </row>
    <row r="60" spans="1:7" ht="15" customHeight="1" x14ac:dyDescent="0.25">
      <c r="A60" s="54" t="s">
        <v>122</v>
      </c>
      <c r="B60" s="49"/>
      <c r="C60" s="49"/>
      <c r="D60" s="49"/>
      <c r="E60" s="49"/>
      <c r="F60" s="49"/>
      <c r="G60" s="49"/>
    </row>
    <row r="61" spans="1:7" ht="15" customHeight="1" x14ac:dyDescent="0.25">
      <c r="A61" s="54" t="s">
        <v>101</v>
      </c>
      <c r="B61" s="49"/>
      <c r="C61" s="49"/>
      <c r="D61" s="49"/>
      <c r="E61" s="49"/>
      <c r="F61" s="49"/>
      <c r="G61" s="49"/>
    </row>
    <row r="62" spans="1:7" ht="15" customHeight="1" x14ac:dyDescent="0.25">
      <c r="A62" s="54" t="s">
        <v>125</v>
      </c>
      <c r="B62" s="49"/>
      <c r="C62" s="49"/>
      <c r="D62" s="49"/>
      <c r="E62" s="49"/>
      <c r="F62" s="49"/>
      <c r="G62" s="49"/>
    </row>
    <row r="63" spans="1:7" ht="15.75" customHeight="1" x14ac:dyDescent="0.25">
      <c r="A63" s="54" t="s">
        <v>121</v>
      </c>
      <c r="B63" s="49"/>
      <c r="C63" s="49"/>
      <c r="D63" s="49"/>
      <c r="E63" s="49"/>
      <c r="F63" s="49"/>
      <c r="G63" s="49"/>
    </row>
    <row r="64" spans="1:7" x14ac:dyDescent="0.25">
      <c r="A64" s="54" t="s">
        <v>97</v>
      </c>
      <c r="B64" s="49"/>
      <c r="C64" s="49"/>
      <c r="D64" s="49"/>
      <c r="E64" s="49"/>
      <c r="F64" s="49"/>
      <c r="G64" s="49"/>
    </row>
    <row r="65" spans="1:7" s="14" customFormat="1" x14ac:dyDescent="0.25">
      <c r="A65" s="54" t="s">
        <v>123</v>
      </c>
      <c r="B65" s="49"/>
      <c r="C65" s="49"/>
      <c r="D65" s="49"/>
      <c r="E65" s="49"/>
      <c r="F65" s="49"/>
      <c r="G65" s="49"/>
    </row>
    <row r="66" spans="1:7" s="14" customFormat="1" x14ac:dyDescent="0.25">
      <c r="A66" s="54" t="s">
        <v>98</v>
      </c>
      <c r="B66" s="49"/>
      <c r="C66" s="49"/>
      <c r="D66" s="49"/>
      <c r="E66" s="49"/>
      <c r="F66" s="49"/>
      <c r="G66" s="49"/>
    </row>
    <row r="67" spans="1:7" s="14" customFormat="1" ht="15.75" thickBot="1" x14ac:dyDescent="0.3">
      <c r="A67" s="58" t="s">
        <v>99</v>
      </c>
      <c r="B67" s="59"/>
      <c r="C67" s="59"/>
      <c r="D67" s="59"/>
      <c r="E67" s="59"/>
      <c r="F67" s="59"/>
      <c r="G67" s="59"/>
    </row>
    <row r="68" spans="1:7" s="14" customFormat="1" ht="30" x14ac:dyDescent="0.25">
      <c r="A68" s="8" t="s">
        <v>12</v>
      </c>
      <c r="B68" s="8" t="s">
        <v>11</v>
      </c>
      <c r="C68" s="10" t="s">
        <v>10</v>
      </c>
      <c r="D68" s="8" t="s">
        <v>9</v>
      </c>
      <c r="E68" s="8" t="s">
        <v>8</v>
      </c>
      <c r="F68" s="8" t="s">
        <v>7</v>
      </c>
      <c r="G68" s="8" t="s">
        <v>6</v>
      </c>
    </row>
    <row r="69" spans="1:7" s="14" customFormat="1" x14ac:dyDescent="0.25">
      <c r="A69" s="38">
        <v>1</v>
      </c>
      <c r="B69" s="34" t="s">
        <v>15</v>
      </c>
      <c r="C69" s="16" t="s">
        <v>95</v>
      </c>
      <c r="D69" s="33" t="s">
        <v>14</v>
      </c>
      <c r="E69" s="33">
        <v>1</v>
      </c>
      <c r="F69" s="33" t="s">
        <v>0</v>
      </c>
      <c r="G69" s="33">
        <v>5</v>
      </c>
    </row>
    <row r="70" spans="1:7" ht="27" customHeight="1" x14ac:dyDescent="0.25">
      <c r="A70" s="38">
        <v>2</v>
      </c>
      <c r="B70" s="34" t="s">
        <v>93</v>
      </c>
      <c r="C70" s="16" t="s">
        <v>94</v>
      </c>
      <c r="D70" s="33" t="s">
        <v>14</v>
      </c>
      <c r="E70" s="33">
        <v>1</v>
      </c>
      <c r="F70" s="33" t="s">
        <v>48</v>
      </c>
      <c r="G70" s="33">
        <v>6</v>
      </c>
    </row>
    <row r="71" spans="1:7" ht="25.5" x14ac:dyDescent="0.25">
      <c r="A71" s="38">
        <v>3</v>
      </c>
      <c r="B71" s="17" t="s">
        <v>106</v>
      </c>
      <c r="C71" s="16" t="s">
        <v>94</v>
      </c>
      <c r="D71" s="33" t="s">
        <v>17</v>
      </c>
      <c r="E71" s="33">
        <v>1</v>
      </c>
      <c r="F71" s="33" t="s">
        <v>48</v>
      </c>
      <c r="G71" s="33">
        <v>1</v>
      </c>
    </row>
    <row r="72" spans="1:7" ht="25.5" x14ac:dyDescent="0.25">
      <c r="A72" s="38">
        <v>4</v>
      </c>
      <c r="B72" s="17" t="s">
        <v>103</v>
      </c>
      <c r="C72" s="17" t="s">
        <v>94</v>
      </c>
      <c r="D72" s="33" t="s">
        <v>14</v>
      </c>
      <c r="E72" s="33">
        <v>1</v>
      </c>
      <c r="F72" s="33" t="s">
        <v>0</v>
      </c>
      <c r="G72" s="33">
        <v>1</v>
      </c>
    </row>
    <row r="73" spans="1:7" ht="25.5" x14ac:dyDescent="0.25">
      <c r="A73" s="38">
        <v>5</v>
      </c>
      <c r="B73" s="17" t="s">
        <v>26</v>
      </c>
      <c r="C73" s="16" t="s">
        <v>94</v>
      </c>
      <c r="D73" s="33" t="s">
        <v>14</v>
      </c>
      <c r="E73" s="33">
        <v>1</v>
      </c>
      <c r="F73" s="33" t="s">
        <v>48</v>
      </c>
      <c r="G73" s="33">
        <v>1</v>
      </c>
    </row>
    <row r="74" spans="1:7" ht="20.25" x14ac:dyDescent="0.25">
      <c r="A74" s="60" t="s">
        <v>13</v>
      </c>
      <c r="B74" s="61"/>
      <c r="C74" s="61"/>
      <c r="D74" s="61"/>
      <c r="E74" s="61"/>
      <c r="F74" s="61"/>
      <c r="G74" s="61"/>
    </row>
    <row r="75" spans="1:7" ht="15" customHeight="1" x14ac:dyDescent="0.25">
      <c r="A75" s="8" t="s">
        <v>12</v>
      </c>
      <c r="B75" s="8" t="s">
        <v>11</v>
      </c>
      <c r="C75" s="8" t="s">
        <v>10</v>
      </c>
      <c r="D75" s="8" t="s">
        <v>9</v>
      </c>
      <c r="E75" s="8" t="s">
        <v>8</v>
      </c>
      <c r="F75" s="8" t="s">
        <v>7</v>
      </c>
      <c r="G75" s="8" t="s">
        <v>6</v>
      </c>
    </row>
    <row r="76" spans="1:7" ht="24" customHeight="1" x14ac:dyDescent="0.25">
      <c r="A76" s="38">
        <v>1</v>
      </c>
      <c r="B76" s="37" t="s">
        <v>5</v>
      </c>
      <c r="C76" s="16" t="s">
        <v>94</v>
      </c>
      <c r="D76" s="33" t="s">
        <v>2</v>
      </c>
      <c r="E76" s="33">
        <v>1</v>
      </c>
      <c r="F76" s="33" t="s">
        <v>0</v>
      </c>
      <c r="G76" s="33">
        <f>E76</f>
        <v>1</v>
      </c>
    </row>
    <row r="77" spans="1:7" ht="33.75" customHeight="1" x14ac:dyDescent="0.25">
      <c r="A77" s="38">
        <v>2</v>
      </c>
      <c r="B77" s="37" t="s">
        <v>4</v>
      </c>
      <c r="C77" s="16" t="s">
        <v>104</v>
      </c>
      <c r="D77" s="33" t="s">
        <v>2</v>
      </c>
      <c r="E77" s="33">
        <v>1</v>
      </c>
      <c r="F77" s="33" t="s">
        <v>0</v>
      </c>
      <c r="G77" s="33">
        <f>E77</f>
        <v>1</v>
      </c>
    </row>
    <row r="78" spans="1:7" ht="15" customHeight="1" thickBot="1" x14ac:dyDescent="0.3">
      <c r="A78" s="62" t="s">
        <v>23</v>
      </c>
      <c r="B78" s="63"/>
      <c r="C78" s="63"/>
      <c r="D78" s="63"/>
      <c r="E78" s="63"/>
      <c r="F78" s="63"/>
      <c r="G78" s="63"/>
    </row>
    <row r="79" spans="1:7" ht="15" customHeight="1" x14ac:dyDescent="0.25">
      <c r="A79" s="53" t="s">
        <v>18</v>
      </c>
      <c r="B79" s="47"/>
      <c r="C79" s="47"/>
      <c r="D79" s="47"/>
      <c r="E79" s="47"/>
      <c r="F79" s="47"/>
      <c r="G79" s="47"/>
    </row>
    <row r="80" spans="1:7" ht="15" customHeight="1" x14ac:dyDescent="0.25">
      <c r="A80" s="54" t="s">
        <v>126</v>
      </c>
      <c r="B80" s="49"/>
      <c r="C80" s="49"/>
      <c r="D80" s="49"/>
      <c r="E80" s="49"/>
      <c r="F80" s="49"/>
      <c r="G80" s="49"/>
    </row>
    <row r="81" spans="1:7" ht="15" customHeight="1" x14ac:dyDescent="0.25">
      <c r="A81" s="54" t="s">
        <v>101</v>
      </c>
      <c r="B81" s="49"/>
      <c r="C81" s="49"/>
      <c r="D81" s="49"/>
      <c r="E81" s="49"/>
      <c r="F81" s="49"/>
      <c r="G81" s="49"/>
    </row>
    <row r="82" spans="1:7" ht="15" customHeight="1" x14ac:dyDescent="0.25">
      <c r="A82" s="54" t="s">
        <v>33</v>
      </c>
      <c r="B82" s="49"/>
      <c r="C82" s="49"/>
      <c r="D82" s="49"/>
      <c r="E82" s="49"/>
      <c r="F82" s="49"/>
      <c r="G82" s="49"/>
    </row>
    <row r="83" spans="1:7" ht="15.75" customHeight="1" x14ac:dyDescent="0.25">
      <c r="A83" s="54" t="s">
        <v>121</v>
      </c>
      <c r="B83" s="49"/>
      <c r="C83" s="49"/>
      <c r="D83" s="49"/>
      <c r="E83" s="49"/>
      <c r="F83" s="49"/>
      <c r="G83" s="49"/>
    </row>
    <row r="84" spans="1:7" x14ac:dyDescent="0.25">
      <c r="A84" s="54" t="s">
        <v>97</v>
      </c>
      <c r="B84" s="49"/>
      <c r="C84" s="49"/>
      <c r="D84" s="49"/>
      <c r="E84" s="49"/>
      <c r="F84" s="49"/>
      <c r="G84" s="49"/>
    </row>
    <row r="85" spans="1:7" x14ac:dyDescent="0.25">
      <c r="A85" s="54" t="s">
        <v>127</v>
      </c>
      <c r="B85" s="49"/>
      <c r="C85" s="49"/>
      <c r="D85" s="49"/>
      <c r="E85" s="49"/>
      <c r="F85" s="49"/>
      <c r="G85" s="49"/>
    </row>
    <row r="86" spans="1:7" x14ac:dyDescent="0.25">
      <c r="A86" s="54" t="s">
        <v>98</v>
      </c>
      <c r="B86" s="49"/>
      <c r="C86" s="49"/>
      <c r="D86" s="49"/>
      <c r="E86" s="49"/>
      <c r="F86" s="49"/>
      <c r="G86" s="49"/>
    </row>
    <row r="87" spans="1:7" ht="15.75" customHeight="1" thickBot="1" x14ac:dyDescent="0.3">
      <c r="A87" s="58" t="s">
        <v>99</v>
      </c>
      <c r="B87" s="59"/>
      <c r="C87" s="59"/>
      <c r="D87" s="59"/>
      <c r="E87" s="59"/>
      <c r="F87" s="59"/>
      <c r="G87" s="59"/>
    </row>
    <row r="88" spans="1:7" s="14" customFormat="1" ht="29.25" customHeight="1" x14ac:dyDescent="0.25">
      <c r="A88" s="11" t="s">
        <v>12</v>
      </c>
      <c r="B88" s="10" t="s">
        <v>11</v>
      </c>
      <c r="C88" s="10" t="s">
        <v>10</v>
      </c>
      <c r="D88" s="11" t="s">
        <v>9</v>
      </c>
      <c r="E88" s="11" t="s">
        <v>8</v>
      </c>
      <c r="F88" s="11" t="s">
        <v>7</v>
      </c>
      <c r="G88" s="11" t="s">
        <v>6</v>
      </c>
    </row>
    <row r="89" spans="1:7" s="14" customFormat="1" ht="29.25" customHeight="1" x14ac:dyDescent="0.25">
      <c r="A89" s="38">
        <v>1</v>
      </c>
      <c r="B89" s="17" t="s">
        <v>15</v>
      </c>
      <c r="C89" s="17" t="s">
        <v>100</v>
      </c>
      <c r="D89" s="33" t="s">
        <v>14</v>
      </c>
      <c r="E89" s="33">
        <v>1</v>
      </c>
      <c r="F89" s="33" t="s">
        <v>0</v>
      </c>
      <c r="G89" s="33">
        <v>2</v>
      </c>
    </row>
    <row r="90" spans="1:7" ht="18" customHeight="1" x14ac:dyDescent="0.25">
      <c r="A90" s="38">
        <v>2</v>
      </c>
      <c r="B90" s="17" t="s">
        <v>21</v>
      </c>
      <c r="C90" s="17" t="s">
        <v>100</v>
      </c>
      <c r="D90" s="33" t="s">
        <v>14</v>
      </c>
      <c r="E90" s="33">
        <v>1</v>
      </c>
      <c r="F90" s="33" t="s">
        <v>0</v>
      </c>
      <c r="G90" s="33">
        <v>4</v>
      </c>
    </row>
    <row r="91" spans="1:7" x14ac:dyDescent="0.25">
      <c r="A91" s="38">
        <v>3</v>
      </c>
      <c r="B91" s="17" t="s">
        <v>20</v>
      </c>
      <c r="C91" s="17" t="s">
        <v>100</v>
      </c>
      <c r="D91" s="33" t="s">
        <v>14</v>
      </c>
      <c r="E91" s="33">
        <v>1</v>
      </c>
      <c r="F91" s="33" t="s">
        <v>0</v>
      </c>
      <c r="G91" s="33">
        <v>3</v>
      </c>
    </row>
    <row r="92" spans="1:7" ht="25.5" x14ac:dyDescent="0.25">
      <c r="A92" s="38">
        <v>4</v>
      </c>
      <c r="B92" s="17" t="s">
        <v>103</v>
      </c>
      <c r="C92" s="17" t="s">
        <v>94</v>
      </c>
      <c r="D92" s="33" t="s">
        <v>14</v>
      </c>
      <c r="E92" s="33">
        <v>1</v>
      </c>
      <c r="F92" s="33" t="s">
        <v>0</v>
      </c>
      <c r="G92" s="33">
        <v>1</v>
      </c>
    </row>
    <row r="93" spans="1:7" ht="25.5" x14ac:dyDescent="0.25">
      <c r="A93" s="38">
        <v>5</v>
      </c>
      <c r="B93" s="17" t="s">
        <v>26</v>
      </c>
      <c r="C93" s="17" t="s">
        <v>94</v>
      </c>
      <c r="D93" s="33" t="s">
        <v>14</v>
      </c>
      <c r="E93" s="33">
        <v>2</v>
      </c>
      <c r="F93" s="33" t="s">
        <v>48</v>
      </c>
      <c r="G93" s="33">
        <v>2</v>
      </c>
    </row>
    <row r="94" spans="1:7" ht="32.25" customHeight="1" x14ac:dyDescent="0.25">
      <c r="A94" s="60" t="s">
        <v>13</v>
      </c>
      <c r="B94" s="61"/>
      <c r="C94" s="61"/>
      <c r="D94" s="61"/>
      <c r="E94" s="61"/>
      <c r="F94" s="61"/>
      <c r="G94" s="61"/>
    </row>
    <row r="95" spans="1:7" ht="15" customHeight="1" x14ac:dyDescent="0.25">
      <c r="A95" s="8" t="s">
        <v>12</v>
      </c>
      <c r="B95" s="8" t="s">
        <v>11</v>
      </c>
      <c r="C95" s="8" t="s">
        <v>10</v>
      </c>
      <c r="D95" s="8" t="s">
        <v>9</v>
      </c>
      <c r="E95" s="8" t="s">
        <v>8</v>
      </c>
      <c r="F95" s="8" t="s">
        <v>7</v>
      </c>
      <c r="G95" s="8" t="s">
        <v>6</v>
      </c>
    </row>
    <row r="96" spans="1:7" ht="24" customHeight="1" x14ac:dyDescent="0.25">
      <c r="A96" s="38">
        <v>1</v>
      </c>
      <c r="B96" s="17" t="s">
        <v>5</v>
      </c>
      <c r="C96" s="17" t="s">
        <v>94</v>
      </c>
      <c r="D96" s="33" t="s">
        <v>2</v>
      </c>
      <c r="E96" s="33">
        <v>1</v>
      </c>
      <c r="F96" s="33" t="s">
        <v>0</v>
      </c>
      <c r="G96" s="33">
        <f>E96</f>
        <v>1</v>
      </c>
    </row>
    <row r="97" spans="1:7" ht="27.75" customHeight="1" x14ac:dyDescent="0.25">
      <c r="A97" s="38">
        <v>2</v>
      </c>
      <c r="B97" s="17" t="s">
        <v>102</v>
      </c>
      <c r="C97" s="17" t="s">
        <v>104</v>
      </c>
      <c r="D97" s="33" t="s">
        <v>2</v>
      </c>
      <c r="E97" s="33">
        <v>1</v>
      </c>
      <c r="F97" s="33" t="s">
        <v>0</v>
      </c>
      <c r="G97" s="33">
        <f>E97</f>
        <v>1</v>
      </c>
    </row>
    <row r="98" spans="1:7" ht="15" customHeight="1" x14ac:dyDescent="0.25">
      <c r="A98" s="13"/>
    </row>
  </sheetData>
  <mergeCells count="58">
    <mergeCell ref="A1:G1"/>
    <mergeCell ref="A2:G2"/>
    <mergeCell ref="A3:G3"/>
    <mergeCell ref="A4:G4"/>
    <mergeCell ref="A94:G94"/>
    <mergeCell ref="A54:G54"/>
    <mergeCell ref="A86:G86"/>
    <mergeCell ref="A87:G87"/>
    <mergeCell ref="A80:G80"/>
    <mergeCell ref="A81:G81"/>
    <mergeCell ref="A82:G82"/>
    <mergeCell ref="A83:G83"/>
    <mergeCell ref="A84:G84"/>
    <mergeCell ref="A85:G85"/>
    <mergeCell ref="A66:G66"/>
    <mergeCell ref="A67:G67"/>
    <mergeCell ref="A74:G74"/>
    <mergeCell ref="A78:G78"/>
    <mergeCell ref="A79:G79"/>
    <mergeCell ref="A65:G65"/>
    <mergeCell ref="A63:G63"/>
    <mergeCell ref="A64:G64"/>
    <mergeCell ref="A43:G43"/>
    <mergeCell ref="A44:G44"/>
    <mergeCell ref="A45:G45"/>
    <mergeCell ref="A46:G46"/>
    <mergeCell ref="A58:G58"/>
    <mergeCell ref="A59:G59"/>
    <mergeCell ref="A60:G60"/>
    <mergeCell ref="A61:G61"/>
    <mergeCell ref="A62:G62"/>
    <mergeCell ref="A19:G19"/>
    <mergeCell ref="A42:G42"/>
    <mergeCell ref="A20:G20"/>
    <mergeCell ref="A21:G21"/>
    <mergeCell ref="A22:G22"/>
    <mergeCell ref="A23:G23"/>
    <mergeCell ref="A24:G24"/>
    <mergeCell ref="A37:G37"/>
    <mergeCell ref="A38:G38"/>
    <mergeCell ref="A39:G39"/>
    <mergeCell ref="A40:G40"/>
    <mergeCell ref="A41:G41"/>
    <mergeCell ref="A15:G15"/>
    <mergeCell ref="A16:G16"/>
    <mergeCell ref="A17:G17"/>
    <mergeCell ref="A18:G18"/>
    <mergeCell ref="A9:G9"/>
    <mergeCell ref="A10:G10"/>
    <mergeCell ref="A11:G11"/>
    <mergeCell ref="A12:G12"/>
    <mergeCell ref="A13:B13"/>
    <mergeCell ref="C13:G13"/>
    <mergeCell ref="A8:G8"/>
    <mergeCell ref="A5:G5"/>
    <mergeCell ref="A6:G6"/>
    <mergeCell ref="A7:G7"/>
    <mergeCell ref="A14:G14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" zoomScaleNormal="100" workbookViewId="0">
      <selection activeCell="A46" sqref="A46:G49"/>
    </sheetView>
  </sheetViews>
  <sheetFormatPr defaultColWidth="14.42578125" defaultRowHeight="15" customHeight="1" x14ac:dyDescent="0.25"/>
  <cols>
    <col min="1" max="1" width="5.140625" style="18" customWidth="1"/>
    <col min="2" max="2" width="48.85546875" style="1" customWidth="1"/>
    <col min="3" max="3" width="32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22.42578125" style="1" customWidth="1"/>
    <col min="8" max="10" width="8.7109375" style="1" customWidth="1"/>
    <col min="11" max="16384" width="14.42578125" style="1"/>
  </cols>
  <sheetData>
    <row r="1" spans="1:7" s="43" customFormat="1" ht="26.25" customHeight="1" x14ac:dyDescent="0.3">
      <c r="A1" s="91" t="s">
        <v>153</v>
      </c>
      <c r="B1" s="91"/>
      <c r="C1" s="91"/>
      <c r="D1" s="91"/>
      <c r="E1" s="91"/>
      <c r="F1" s="91"/>
      <c r="G1" s="91"/>
    </row>
    <row r="2" spans="1:7" s="43" customFormat="1" ht="30" customHeight="1" x14ac:dyDescent="0.25">
      <c r="A2" s="92" t="s">
        <v>161</v>
      </c>
      <c r="B2" s="92"/>
      <c r="C2" s="92"/>
      <c r="D2" s="92"/>
      <c r="E2" s="92"/>
      <c r="F2" s="92"/>
      <c r="G2" s="92"/>
    </row>
    <row r="3" spans="1:7" ht="20.25" x14ac:dyDescent="0.3">
      <c r="A3" s="91" t="s">
        <v>154</v>
      </c>
      <c r="B3" s="91"/>
      <c r="C3" s="91"/>
      <c r="D3" s="91"/>
      <c r="E3" s="91"/>
      <c r="F3" s="91"/>
      <c r="G3" s="91"/>
    </row>
    <row r="4" spans="1:7" ht="23.25" customHeight="1" x14ac:dyDescent="0.25">
      <c r="A4" s="93" t="s">
        <v>152</v>
      </c>
      <c r="B4" s="93"/>
      <c r="C4" s="93"/>
      <c r="D4" s="93"/>
      <c r="E4" s="93"/>
      <c r="F4" s="93"/>
      <c r="G4" s="93"/>
    </row>
    <row r="5" spans="1:7" ht="15" customHeight="1" x14ac:dyDescent="0.25">
      <c r="A5" s="48" t="s">
        <v>22</v>
      </c>
      <c r="B5" s="71"/>
      <c r="C5" s="71"/>
      <c r="D5" s="71"/>
      <c r="E5" s="71"/>
      <c r="F5" s="71"/>
      <c r="G5" s="71"/>
    </row>
    <row r="6" spans="1:7" ht="15" customHeight="1" x14ac:dyDescent="0.25">
      <c r="A6" s="48" t="str">
        <f>'Общая инфраструктура'!$A$6</f>
        <v>Субъект Российской Федерации: Томская область</v>
      </c>
      <c r="B6" s="71"/>
      <c r="C6" s="71"/>
      <c r="D6" s="71"/>
      <c r="E6" s="71"/>
      <c r="F6" s="71"/>
      <c r="G6" s="71"/>
    </row>
    <row r="7" spans="1:7" ht="15" customHeight="1" x14ac:dyDescent="0.25">
      <c r="A7" s="44" t="str">
        <f>'Общая инфраструктура'!A7</f>
        <v>Базовая организация расположения конкурсной площадки: ОГБПОУ "Томский политехнический техникум"</v>
      </c>
      <c r="B7" s="45"/>
      <c r="C7" s="45"/>
      <c r="D7" s="45"/>
      <c r="E7" s="45"/>
      <c r="F7" s="45"/>
      <c r="G7" s="45"/>
    </row>
    <row r="8" spans="1:7" ht="15" customHeight="1" x14ac:dyDescent="0.25">
      <c r="A8" s="44" t="str">
        <f>'Общая инфраструктура'!A8</f>
        <v>Адрес базовой организации: г.Томск,ул.Смирнова 44/1</v>
      </c>
      <c r="B8" s="45"/>
      <c r="C8" s="45"/>
      <c r="D8" s="45"/>
      <c r="E8" s="45"/>
      <c r="F8" s="45"/>
      <c r="G8" s="45"/>
    </row>
    <row r="9" spans="1:7" ht="15.75" customHeight="1" x14ac:dyDescent="0.25">
      <c r="A9" s="44" t="str">
        <f>'Общая инфраструктура'!A9</f>
        <v>Главный эксперт:Магаева Дарья Александровна,8-952-882-7826, darya.timokhina.02@bk.ru</v>
      </c>
      <c r="B9" s="45"/>
      <c r="C9" s="45"/>
      <c r="D9" s="45"/>
      <c r="E9" s="45"/>
      <c r="F9" s="45"/>
      <c r="G9" s="45"/>
    </row>
    <row r="10" spans="1:7" ht="15.75" customHeight="1" x14ac:dyDescent="0.25">
      <c r="A10" s="44" t="str">
        <f>'Общая инфраструктура'!A10</f>
        <v>Технический эксперт:Мартыненко Диана Александровна,8-913-105-3223,Dianasmorodnikova@yandex.ru</v>
      </c>
      <c r="B10" s="45"/>
      <c r="C10" s="45"/>
      <c r="D10" s="45"/>
      <c r="E10" s="45"/>
      <c r="F10" s="45"/>
      <c r="G10" s="45"/>
    </row>
    <row r="11" spans="1:7" ht="15.75" customHeight="1" x14ac:dyDescent="0.25">
      <c r="A11" s="44" t="str">
        <f>'Общая инфраструктура'!A11</f>
        <v>Количество экспертов (в том числе с главным экспертом):4</v>
      </c>
      <c r="B11" s="45"/>
      <c r="C11" s="45"/>
      <c r="D11" s="45"/>
      <c r="E11" s="45"/>
      <c r="F11" s="45"/>
      <c r="G11" s="45"/>
    </row>
    <row r="12" spans="1:7" ht="15.75" customHeight="1" x14ac:dyDescent="0.25">
      <c r="A12" s="44" t="str">
        <f>'Общая инфраструктура'!A12</f>
        <v>Количество конкурсантов (команд): 28</v>
      </c>
      <c r="B12" s="45"/>
      <c r="C12" s="45"/>
      <c r="D12" s="45"/>
      <c r="E12" s="45"/>
      <c r="F12" s="45"/>
      <c r="G12" s="45"/>
    </row>
    <row r="13" spans="1:7" s="13" customFormat="1" ht="15.75" customHeight="1" x14ac:dyDescent="0.25">
      <c r="A13" s="45" t="str">
        <f>'Общая инфраструктура'!A13</f>
        <v>Количество рабочих мест: 7</v>
      </c>
      <c r="B13" s="45"/>
      <c r="C13" s="76"/>
      <c r="D13" s="77"/>
      <c r="E13" s="77"/>
      <c r="F13" s="77"/>
      <c r="G13" s="77"/>
    </row>
    <row r="14" spans="1:7" ht="15.75" customHeight="1" x14ac:dyDescent="0.25">
      <c r="A14" s="45" t="str">
        <f>'Общая инфраструктура'!A14</f>
        <v>Даты проведения:17.11.2025-19.11.2025</v>
      </c>
      <c r="B14" s="45"/>
      <c r="C14" s="45"/>
      <c r="D14" s="45"/>
      <c r="E14" s="45"/>
      <c r="F14" s="45"/>
      <c r="G14" s="45"/>
    </row>
    <row r="15" spans="1:7" s="13" customFormat="1" ht="22.5" customHeight="1" x14ac:dyDescent="0.3">
      <c r="A15" s="90" t="s">
        <v>162</v>
      </c>
      <c r="B15" s="90"/>
      <c r="C15" s="90"/>
      <c r="D15" s="90"/>
      <c r="E15" s="90"/>
      <c r="F15" s="90"/>
      <c r="G15" s="90"/>
    </row>
    <row r="16" spans="1:7" ht="22.5" customHeight="1" x14ac:dyDescent="0.25">
      <c r="A16" s="88" t="s">
        <v>28</v>
      </c>
      <c r="B16" s="89"/>
      <c r="C16" s="89"/>
      <c r="D16" s="89"/>
      <c r="E16" s="89"/>
      <c r="F16" s="89"/>
      <c r="G16" s="89"/>
    </row>
    <row r="17" spans="1:7" ht="15.75" customHeight="1" x14ac:dyDescent="0.25">
      <c r="A17" s="44" t="s">
        <v>18</v>
      </c>
      <c r="B17" s="80"/>
      <c r="C17" s="80"/>
      <c r="D17" s="80"/>
      <c r="E17" s="80"/>
      <c r="F17" s="80"/>
      <c r="G17" s="80"/>
    </row>
    <row r="18" spans="1:7" ht="15" customHeight="1" x14ac:dyDescent="0.25">
      <c r="A18" s="54" t="s">
        <v>119</v>
      </c>
      <c r="B18" s="49"/>
      <c r="C18" s="49"/>
      <c r="D18" s="49"/>
      <c r="E18" s="49"/>
      <c r="F18" s="49"/>
      <c r="G18" s="49"/>
    </row>
    <row r="19" spans="1:7" ht="15" customHeight="1" x14ac:dyDescent="0.25">
      <c r="A19" s="54" t="s">
        <v>96</v>
      </c>
      <c r="B19" s="49"/>
      <c r="C19" s="49"/>
      <c r="D19" s="49"/>
      <c r="E19" s="49"/>
      <c r="F19" s="49"/>
      <c r="G19" s="49"/>
    </row>
    <row r="20" spans="1:7" ht="15" customHeight="1" x14ac:dyDescent="0.25">
      <c r="A20" s="54" t="s">
        <v>33</v>
      </c>
      <c r="B20" s="49"/>
      <c r="C20" s="49"/>
      <c r="D20" s="49"/>
      <c r="E20" s="49"/>
      <c r="F20" s="49"/>
      <c r="G20" s="49"/>
    </row>
    <row r="21" spans="1:7" ht="15" customHeight="1" x14ac:dyDescent="0.25">
      <c r="A21" s="54" t="s">
        <v>116</v>
      </c>
      <c r="B21" s="49"/>
      <c r="C21" s="49"/>
      <c r="D21" s="49"/>
      <c r="E21" s="49"/>
      <c r="F21" s="49"/>
      <c r="G21" s="49"/>
    </row>
    <row r="22" spans="1:7" ht="15" customHeight="1" x14ac:dyDescent="0.25">
      <c r="A22" s="54" t="s">
        <v>97</v>
      </c>
      <c r="B22" s="49"/>
      <c r="C22" s="49"/>
      <c r="D22" s="49"/>
      <c r="E22" s="49"/>
      <c r="F22" s="49"/>
      <c r="G22" s="49"/>
    </row>
    <row r="23" spans="1:7" ht="15" customHeight="1" x14ac:dyDescent="0.25">
      <c r="A23" s="54" t="s">
        <v>120</v>
      </c>
      <c r="B23" s="49"/>
      <c r="C23" s="49"/>
      <c r="D23" s="49"/>
      <c r="E23" s="49"/>
      <c r="F23" s="49"/>
      <c r="G23" s="49"/>
    </row>
    <row r="24" spans="1:7" ht="15" customHeight="1" x14ac:dyDescent="0.25">
      <c r="A24" s="54" t="s">
        <v>98</v>
      </c>
      <c r="B24" s="49"/>
      <c r="C24" s="49"/>
      <c r="D24" s="49"/>
      <c r="E24" s="49"/>
      <c r="F24" s="49"/>
      <c r="G24" s="49"/>
    </row>
    <row r="25" spans="1:7" ht="15.75" customHeight="1" thickBot="1" x14ac:dyDescent="0.3">
      <c r="A25" s="58" t="s">
        <v>99</v>
      </c>
      <c r="B25" s="59"/>
      <c r="C25" s="59"/>
      <c r="D25" s="59"/>
      <c r="E25" s="59"/>
      <c r="F25" s="59"/>
      <c r="G25" s="59"/>
    </row>
    <row r="26" spans="1:7" ht="30" x14ac:dyDescent="0.25">
      <c r="A26" s="8" t="s">
        <v>12</v>
      </c>
      <c r="B26" s="8" t="s">
        <v>11</v>
      </c>
      <c r="C26" s="10" t="s">
        <v>10</v>
      </c>
      <c r="D26" s="8" t="s">
        <v>9</v>
      </c>
      <c r="E26" s="8" t="s">
        <v>8</v>
      </c>
      <c r="F26" s="8" t="s">
        <v>7</v>
      </c>
      <c r="G26" s="8" t="s">
        <v>6</v>
      </c>
    </row>
    <row r="27" spans="1:7" s="14" customFormat="1" ht="89.25" x14ac:dyDescent="0.25">
      <c r="A27" s="38">
        <v>1</v>
      </c>
      <c r="B27" s="17" t="s">
        <v>77</v>
      </c>
      <c r="C27" s="16" t="s">
        <v>112</v>
      </c>
      <c r="D27" s="11" t="s">
        <v>87</v>
      </c>
      <c r="E27" s="11">
        <v>1</v>
      </c>
      <c r="F27" s="11" t="s">
        <v>48</v>
      </c>
      <c r="G27" s="8">
        <v>7</v>
      </c>
    </row>
    <row r="28" spans="1:7" s="14" customFormat="1" x14ac:dyDescent="0.25">
      <c r="A28" s="38">
        <v>2</v>
      </c>
      <c r="B28" s="24" t="s">
        <v>78</v>
      </c>
      <c r="C28" s="32" t="s">
        <v>79</v>
      </c>
      <c r="D28" s="22" t="s">
        <v>19</v>
      </c>
      <c r="E28" s="11">
        <v>1</v>
      </c>
      <c r="F28" s="11" t="s">
        <v>48</v>
      </c>
      <c r="G28" s="8">
        <v>7</v>
      </c>
    </row>
    <row r="29" spans="1:7" s="14" customFormat="1" ht="63.75" x14ac:dyDescent="0.25">
      <c r="A29" s="38">
        <v>3</v>
      </c>
      <c r="B29" s="17" t="s">
        <v>80</v>
      </c>
      <c r="C29" s="16" t="s">
        <v>81</v>
      </c>
      <c r="D29" s="22" t="s">
        <v>19</v>
      </c>
      <c r="E29" s="11">
        <v>1</v>
      </c>
      <c r="F29" s="11" t="s">
        <v>48</v>
      </c>
      <c r="G29" s="8">
        <v>7</v>
      </c>
    </row>
    <row r="30" spans="1:7" s="14" customFormat="1" ht="25.5" x14ac:dyDescent="0.25">
      <c r="A30" s="38">
        <v>6</v>
      </c>
      <c r="B30" s="24" t="s">
        <v>83</v>
      </c>
      <c r="C30" s="16" t="s">
        <v>82</v>
      </c>
      <c r="D30" s="22" t="s">
        <v>29</v>
      </c>
      <c r="E30" s="11">
        <v>1</v>
      </c>
      <c r="F30" s="11" t="s">
        <v>48</v>
      </c>
      <c r="G30" s="8">
        <v>7</v>
      </c>
    </row>
    <row r="31" spans="1:7" s="14" customFormat="1" ht="25.5" x14ac:dyDescent="0.25">
      <c r="A31" s="38">
        <v>7</v>
      </c>
      <c r="B31" s="24" t="s">
        <v>84</v>
      </c>
      <c r="C31" s="16" t="s">
        <v>82</v>
      </c>
      <c r="D31" s="22" t="s">
        <v>29</v>
      </c>
      <c r="E31" s="11">
        <v>1</v>
      </c>
      <c r="F31" s="11" t="s">
        <v>48</v>
      </c>
      <c r="G31" s="8">
        <v>7</v>
      </c>
    </row>
    <row r="32" spans="1:7" s="14" customFormat="1" x14ac:dyDescent="0.25">
      <c r="A32" s="38">
        <v>8</v>
      </c>
      <c r="B32" s="24" t="s">
        <v>145</v>
      </c>
      <c r="C32" s="16" t="s">
        <v>146</v>
      </c>
      <c r="D32" s="22" t="s">
        <v>29</v>
      </c>
      <c r="E32" s="11">
        <v>1</v>
      </c>
      <c r="F32" s="11" t="s">
        <v>48</v>
      </c>
      <c r="G32" s="8">
        <v>7</v>
      </c>
    </row>
    <row r="33" spans="1:7" s="14" customFormat="1" x14ac:dyDescent="0.25">
      <c r="A33" s="38">
        <v>9</v>
      </c>
      <c r="B33" s="24" t="s">
        <v>85</v>
      </c>
      <c r="C33" s="16" t="s">
        <v>86</v>
      </c>
      <c r="D33" s="22" t="s">
        <v>19</v>
      </c>
      <c r="E33" s="11">
        <v>1</v>
      </c>
      <c r="F33" s="11" t="s">
        <v>48</v>
      </c>
      <c r="G33" s="8">
        <v>7</v>
      </c>
    </row>
    <row r="34" spans="1:7" s="14" customFormat="1" ht="25.5" x14ac:dyDescent="0.25">
      <c r="A34" s="38">
        <v>10</v>
      </c>
      <c r="B34" s="17" t="s">
        <v>88</v>
      </c>
      <c r="C34" s="16" t="s">
        <v>89</v>
      </c>
      <c r="D34" s="22" t="s">
        <v>14</v>
      </c>
      <c r="E34" s="11">
        <v>1</v>
      </c>
      <c r="F34" s="11" t="s">
        <v>48</v>
      </c>
      <c r="G34" s="8">
        <v>7</v>
      </c>
    </row>
    <row r="35" spans="1:7" s="14" customFormat="1" ht="25.5" x14ac:dyDescent="0.25">
      <c r="A35" s="38">
        <v>11</v>
      </c>
      <c r="B35" s="17" t="s">
        <v>90</v>
      </c>
      <c r="C35" s="16" t="s">
        <v>82</v>
      </c>
      <c r="D35" s="22" t="s">
        <v>14</v>
      </c>
      <c r="E35" s="11">
        <v>1</v>
      </c>
      <c r="F35" s="11" t="s">
        <v>48</v>
      </c>
      <c r="G35" s="8">
        <v>7</v>
      </c>
    </row>
    <row r="36" spans="1:7" s="14" customFormat="1" ht="25.5" x14ac:dyDescent="0.25">
      <c r="A36" s="81">
        <v>12</v>
      </c>
      <c r="B36" s="78" t="s">
        <v>93</v>
      </c>
      <c r="C36" s="78" t="s">
        <v>94</v>
      </c>
      <c r="D36" s="79" t="s">
        <v>14</v>
      </c>
      <c r="E36" s="79">
        <v>1</v>
      </c>
      <c r="F36" s="79" t="s">
        <v>48</v>
      </c>
      <c r="G36" s="29">
        <v>7</v>
      </c>
    </row>
    <row r="37" spans="1:7" s="43" customFormat="1" ht="25.5" customHeight="1" x14ac:dyDescent="0.25">
      <c r="A37" s="82">
        <v>13</v>
      </c>
      <c r="B37" s="83" t="s">
        <v>34</v>
      </c>
      <c r="C37" s="27" t="s">
        <v>165</v>
      </c>
      <c r="D37" s="22" t="s">
        <v>19</v>
      </c>
      <c r="E37" s="22">
        <v>1</v>
      </c>
      <c r="F37" s="79" t="s">
        <v>48</v>
      </c>
      <c r="G37" s="22">
        <v>7</v>
      </c>
    </row>
    <row r="38" spans="1:7" s="43" customFormat="1" x14ac:dyDescent="0.25">
      <c r="A38" s="82">
        <v>14</v>
      </c>
      <c r="B38" s="84" t="s">
        <v>169</v>
      </c>
      <c r="C38" s="27" t="s">
        <v>166</v>
      </c>
      <c r="D38" s="22" t="s">
        <v>19</v>
      </c>
      <c r="E38" s="22">
        <v>1</v>
      </c>
      <c r="F38" s="79" t="s">
        <v>48</v>
      </c>
      <c r="G38" s="22">
        <v>7</v>
      </c>
    </row>
    <row r="39" spans="1:7" s="43" customFormat="1" x14ac:dyDescent="0.25">
      <c r="A39" s="82">
        <v>15</v>
      </c>
      <c r="B39" s="84" t="s">
        <v>168</v>
      </c>
      <c r="C39" s="27" t="s">
        <v>167</v>
      </c>
      <c r="D39" s="22" t="s">
        <v>19</v>
      </c>
      <c r="E39" s="22">
        <v>1</v>
      </c>
      <c r="F39" s="79" t="s">
        <v>48</v>
      </c>
      <c r="G39" s="22">
        <v>7</v>
      </c>
    </row>
    <row r="40" spans="1:7" s="43" customFormat="1" x14ac:dyDescent="0.25">
      <c r="A40" s="82">
        <v>16</v>
      </c>
      <c r="B40" s="84" t="s">
        <v>173</v>
      </c>
      <c r="C40" s="27" t="s">
        <v>170</v>
      </c>
      <c r="D40" s="22" t="s">
        <v>19</v>
      </c>
      <c r="E40" s="22">
        <v>1</v>
      </c>
      <c r="F40" s="22" t="s">
        <v>52</v>
      </c>
      <c r="G40" s="22">
        <v>7</v>
      </c>
    </row>
    <row r="41" spans="1:7" s="43" customFormat="1" x14ac:dyDescent="0.25">
      <c r="A41" s="82">
        <v>17</v>
      </c>
      <c r="B41" s="84" t="s">
        <v>172</v>
      </c>
      <c r="C41" s="27" t="s">
        <v>171</v>
      </c>
      <c r="D41" s="22" t="s">
        <v>19</v>
      </c>
      <c r="E41" s="22">
        <v>1</v>
      </c>
      <c r="F41" s="22" t="s">
        <v>52</v>
      </c>
      <c r="G41" s="22">
        <v>7</v>
      </c>
    </row>
    <row r="42" spans="1:7" s="43" customFormat="1" x14ac:dyDescent="0.25">
      <c r="A42" s="82">
        <v>18</v>
      </c>
      <c r="B42" s="84" t="s">
        <v>175</v>
      </c>
      <c r="C42" s="27" t="s">
        <v>174</v>
      </c>
      <c r="D42" s="22" t="s">
        <v>19</v>
      </c>
      <c r="E42" s="22">
        <v>2</v>
      </c>
      <c r="F42" s="79" t="s">
        <v>48</v>
      </c>
      <c r="G42" s="22">
        <v>14</v>
      </c>
    </row>
    <row r="43" spans="1:7" s="43" customFormat="1" ht="29.25" customHeight="1" x14ac:dyDescent="0.25">
      <c r="A43" s="82">
        <v>19</v>
      </c>
      <c r="B43" s="85" t="s">
        <v>178</v>
      </c>
      <c r="C43" s="27" t="s">
        <v>177</v>
      </c>
      <c r="D43" s="22" t="s">
        <v>19</v>
      </c>
      <c r="E43" s="22">
        <v>2</v>
      </c>
      <c r="F43" s="79" t="s">
        <v>48</v>
      </c>
      <c r="G43" s="22">
        <v>14</v>
      </c>
    </row>
    <row r="44" spans="1:7" s="43" customFormat="1" x14ac:dyDescent="0.25">
      <c r="A44" s="82">
        <v>20</v>
      </c>
      <c r="B44" s="85" t="s">
        <v>180</v>
      </c>
      <c r="C44" s="27" t="s">
        <v>179</v>
      </c>
      <c r="D44" s="22" t="s">
        <v>19</v>
      </c>
      <c r="E44" s="22">
        <v>1</v>
      </c>
      <c r="F44" s="79" t="s">
        <v>48</v>
      </c>
      <c r="G44" s="22">
        <v>7</v>
      </c>
    </row>
    <row r="45" spans="1:7" s="43" customFormat="1" x14ac:dyDescent="0.25">
      <c r="A45" s="82">
        <v>21</v>
      </c>
      <c r="B45" s="84" t="s">
        <v>176</v>
      </c>
      <c r="C45" s="27" t="s">
        <v>181</v>
      </c>
      <c r="D45" s="22" t="s">
        <v>19</v>
      </c>
      <c r="E45" s="22">
        <v>3</v>
      </c>
      <c r="F45" s="22" t="s">
        <v>48</v>
      </c>
      <c r="G45" s="22">
        <v>21</v>
      </c>
    </row>
    <row r="46" spans="1:7" ht="15.75" customHeight="1" x14ac:dyDescent="0.25">
      <c r="A46" s="88" t="s">
        <v>13</v>
      </c>
      <c r="B46" s="89"/>
      <c r="C46" s="89"/>
      <c r="D46" s="89"/>
      <c r="E46" s="89"/>
      <c r="F46" s="89"/>
      <c r="G46" s="89"/>
    </row>
    <row r="47" spans="1:7" ht="30" x14ac:dyDescent="0.25">
      <c r="A47" s="22" t="s">
        <v>12</v>
      </c>
      <c r="B47" s="22" t="s">
        <v>11</v>
      </c>
      <c r="C47" s="22" t="s">
        <v>10</v>
      </c>
      <c r="D47" s="22" t="s">
        <v>9</v>
      </c>
      <c r="E47" s="22" t="s">
        <v>8</v>
      </c>
      <c r="F47" s="22" t="s">
        <v>7</v>
      </c>
      <c r="G47" s="22" t="s">
        <v>6</v>
      </c>
    </row>
    <row r="48" spans="1:7" ht="25.5" x14ac:dyDescent="0.25">
      <c r="A48" s="82">
        <v>1</v>
      </c>
      <c r="B48" s="94" t="s">
        <v>5</v>
      </c>
      <c r="C48" s="27" t="s">
        <v>94</v>
      </c>
      <c r="D48" s="95" t="s">
        <v>2</v>
      </c>
      <c r="E48" s="95">
        <v>1</v>
      </c>
      <c r="F48" s="95" t="s">
        <v>0</v>
      </c>
      <c r="G48" s="95">
        <f>E48</f>
        <v>1</v>
      </c>
    </row>
    <row r="49" spans="1:7" ht="25.5" x14ac:dyDescent="0.25">
      <c r="A49" s="82">
        <v>2</v>
      </c>
      <c r="B49" s="94" t="s">
        <v>4</v>
      </c>
      <c r="C49" s="27" t="s">
        <v>104</v>
      </c>
      <c r="D49" s="95" t="s">
        <v>2</v>
      </c>
      <c r="E49" s="95">
        <v>1</v>
      </c>
      <c r="F49" s="95" t="s">
        <v>0</v>
      </c>
      <c r="G49" s="95">
        <f>E49</f>
        <v>1</v>
      </c>
    </row>
    <row r="50" spans="1:7" ht="20.25" x14ac:dyDescent="0.25">
      <c r="A50" s="86" t="s">
        <v>150</v>
      </c>
      <c r="B50" s="87"/>
      <c r="C50" s="87"/>
      <c r="D50" s="87"/>
      <c r="E50" s="87"/>
      <c r="F50" s="87"/>
      <c r="G50" s="87"/>
    </row>
    <row r="51" spans="1:7" ht="20.25" x14ac:dyDescent="0.25">
      <c r="A51" s="88" t="s">
        <v>131</v>
      </c>
      <c r="B51" s="89"/>
      <c r="C51" s="89"/>
      <c r="D51" s="89"/>
      <c r="E51" s="89"/>
      <c r="F51" s="89"/>
      <c r="G51" s="89"/>
    </row>
    <row r="52" spans="1:7" ht="15" customHeight="1" x14ac:dyDescent="0.25">
      <c r="A52" s="44" t="s">
        <v>18</v>
      </c>
      <c r="B52" s="80"/>
      <c r="C52" s="80"/>
      <c r="D52" s="80"/>
      <c r="E52" s="80"/>
      <c r="F52" s="80"/>
      <c r="G52" s="80"/>
    </row>
    <row r="53" spans="1:7" ht="15" customHeight="1" x14ac:dyDescent="0.25">
      <c r="A53" s="54" t="s">
        <v>128</v>
      </c>
      <c r="B53" s="49"/>
      <c r="C53" s="49"/>
      <c r="D53" s="49"/>
      <c r="E53" s="49"/>
      <c r="F53" s="49"/>
      <c r="G53" s="49"/>
    </row>
    <row r="54" spans="1:7" ht="15" customHeight="1" x14ac:dyDescent="0.25">
      <c r="A54" s="54" t="s">
        <v>96</v>
      </c>
      <c r="B54" s="49"/>
      <c r="C54" s="49"/>
      <c r="D54" s="49"/>
      <c r="E54" s="49"/>
      <c r="F54" s="49"/>
      <c r="G54" s="49"/>
    </row>
    <row r="55" spans="1:7" ht="15" customHeight="1" x14ac:dyDescent="0.25">
      <c r="A55" s="54" t="s">
        <v>33</v>
      </c>
      <c r="B55" s="49"/>
      <c r="C55" s="49"/>
      <c r="D55" s="49"/>
      <c r="E55" s="49"/>
      <c r="F55" s="49"/>
      <c r="G55" s="49"/>
    </row>
    <row r="56" spans="1:7" ht="15" customHeight="1" x14ac:dyDescent="0.25">
      <c r="A56" s="54" t="s">
        <v>110</v>
      </c>
      <c r="B56" s="49"/>
      <c r="C56" s="49"/>
      <c r="D56" s="49"/>
      <c r="E56" s="49"/>
      <c r="F56" s="49"/>
      <c r="G56" s="49"/>
    </row>
    <row r="57" spans="1:7" ht="15" customHeight="1" x14ac:dyDescent="0.25">
      <c r="A57" s="54" t="s">
        <v>97</v>
      </c>
      <c r="B57" s="49"/>
      <c r="C57" s="49"/>
      <c r="D57" s="49"/>
      <c r="E57" s="49"/>
      <c r="F57" s="49"/>
      <c r="G57" s="49"/>
    </row>
    <row r="58" spans="1:7" ht="15" customHeight="1" x14ac:dyDescent="0.25">
      <c r="A58" s="54" t="s">
        <v>129</v>
      </c>
      <c r="B58" s="49"/>
      <c r="C58" s="49"/>
      <c r="D58" s="49"/>
      <c r="E58" s="49"/>
      <c r="F58" s="49"/>
      <c r="G58" s="49"/>
    </row>
    <row r="59" spans="1:7" ht="15" customHeight="1" x14ac:dyDescent="0.25">
      <c r="A59" s="54" t="s">
        <v>98</v>
      </c>
      <c r="B59" s="49"/>
      <c r="C59" s="49"/>
      <c r="D59" s="49"/>
      <c r="E59" s="49"/>
      <c r="F59" s="49"/>
      <c r="G59" s="49"/>
    </row>
    <row r="60" spans="1:7" ht="15.75" customHeight="1" x14ac:dyDescent="0.25">
      <c r="A60" s="54" t="s">
        <v>99</v>
      </c>
      <c r="B60" s="80"/>
      <c r="C60" s="80"/>
      <c r="D60" s="80"/>
      <c r="E60" s="80"/>
      <c r="F60" s="80"/>
      <c r="G60" s="80"/>
    </row>
    <row r="61" spans="1:7" ht="30" x14ac:dyDescent="0.25">
      <c r="A61" s="22" t="s">
        <v>12</v>
      </c>
      <c r="B61" s="22" t="s">
        <v>11</v>
      </c>
      <c r="C61" s="22" t="s">
        <v>10</v>
      </c>
      <c r="D61" s="22" t="s">
        <v>9</v>
      </c>
      <c r="E61" s="22" t="s">
        <v>8</v>
      </c>
      <c r="F61" s="22" t="s">
        <v>7</v>
      </c>
      <c r="G61" s="22" t="s">
        <v>6</v>
      </c>
    </row>
    <row r="62" spans="1:7" s="14" customFormat="1" ht="20.25" x14ac:dyDescent="0.25">
      <c r="A62" s="88" t="s">
        <v>132</v>
      </c>
      <c r="B62" s="89"/>
      <c r="C62" s="89"/>
      <c r="D62" s="89"/>
      <c r="E62" s="89"/>
      <c r="F62" s="89"/>
      <c r="G62" s="89"/>
    </row>
    <row r="63" spans="1:7" x14ac:dyDescent="0.25">
      <c r="A63" s="82">
        <v>1</v>
      </c>
      <c r="B63" s="94" t="s">
        <v>15</v>
      </c>
      <c r="C63" s="27" t="s">
        <v>95</v>
      </c>
      <c r="D63" s="94" t="s">
        <v>14</v>
      </c>
      <c r="E63" s="95">
        <v>1</v>
      </c>
      <c r="F63" s="95" t="s">
        <v>0</v>
      </c>
      <c r="G63" s="95">
        <v>1</v>
      </c>
    </row>
    <row r="64" spans="1:7" ht="25.5" x14ac:dyDescent="0.25">
      <c r="A64" s="82">
        <v>2</v>
      </c>
      <c r="B64" s="94" t="s">
        <v>93</v>
      </c>
      <c r="C64" s="27" t="s">
        <v>94</v>
      </c>
      <c r="D64" s="94" t="s">
        <v>14</v>
      </c>
      <c r="E64" s="95">
        <v>1</v>
      </c>
      <c r="F64" s="95" t="s">
        <v>48</v>
      </c>
      <c r="G64" s="95">
        <v>1</v>
      </c>
    </row>
    <row r="65" spans="1:7" s="14" customFormat="1" ht="25.5" x14ac:dyDescent="0.25">
      <c r="A65" s="82">
        <v>3</v>
      </c>
      <c r="B65" s="94" t="s">
        <v>130</v>
      </c>
      <c r="C65" s="27" t="s">
        <v>94</v>
      </c>
      <c r="D65" s="94" t="s">
        <v>19</v>
      </c>
      <c r="E65" s="95">
        <v>1</v>
      </c>
      <c r="F65" s="95" t="s">
        <v>48</v>
      </c>
      <c r="G65" s="95">
        <v>1</v>
      </c>
    </row>
    <row r="66" spans="1:7" ht="15.75" customHeight="1" x14ac:dyDescent="0.25">
      <c r="A66" s="88" t="s">
        <v>30</v>
      </c>
      <c r="B66" s="89"/>
      <c r="C66" s="89"/>
      <c r="D66" s="89"/>
      <c r="E66" s="89"/>
      <c r="F66" s="89"/>
      <c r="G66" s="89"/>
    </row>
    <row r="67" spans="1:7" ht="30" x14ac:dyDescent="0.25">
      <c r="A67" s="22" t="s">
        <v>12</v>
      </c>
      <c r="B67" s="22" t="s">
        <v>11</v>
      </c>
      <c r="C67" s="22" t="s">
        <v>10</v>
      </c>
      <c r="D67" s="22" t="s">
        <v>9</v>
      </c>
      <c r="E67" s="22" t="s">
        <v>8</v>
      </c>
      <c r="F67" s="22" t="s">
        <v>7</v>
      </c>
      <c r="G67" s="22" t="s">
        <v>6</v>
      </c>
    </row>
    <row r="68" spans="1:7" x14ac:dyDescent="0.25">
      <c r="A68" s="82">
        <v>1</v>
      </c>
      <c r="B68" s="84" t="s">
        <v>85</v>
      </c>
      <c r="C68" s="25" t="s">
        <v>86</v>
      </c>
      <c r="D68" s="39" t="s">
        <v>19</v>
      </c>
      <c r="E68" s="22">
        <v>1</v>
      </c>
      <c r="F68" s="22" t="s">
        <v>48</v>
      </c>
      <c r="G68" s="22">
        <v>1</v>
      </c>
    </row>
  </sheetData>
  <mergeCells count="39">
    <mergeCell ref="A1:G1"/>
    <mergeCell ref="A2:G2"/>
    <mergeCell ref="A66:G66"/>
    <mergeCell ref="A51:G51"/>
    <mergeCell ref="A20:G20"/>
    <mergeCell ref="A21:G21"/>
    <mergeCell ref="A54:G54"/>
    <mergeCell ref="A57:G57"/>
    <mergeCell ref="A3:G3"/>
    <mergeCell ref="A4:G4"/>
    <mergeCell ref="A6:G6"/>
    <mergeCell ref="A7:G7"/>
    <mergeCell ref="A12:G12"/>
    <mergeCell ref="A5:G5"/>
    <mergeCell ref="A8:G8"/>
    <mergeCell ref="A9:G9"/>
    <mergeCell ref="A10:G10"/>
    <mergeCell ref="A11:G11"/>
    <mergeCell ref="A55:G55"/>
    <mergeCell ref="A56:G56"/>
    <mergeCell ref="A58:G58"/>
    <mergeCell ref="A23:G23"/>
    <mergeCell ref="A24:G24"/>
    <mergeCell ref="A25:G25"/>
    <mergeCell ref="A52:G52"/>
    <mergeCell ref="A53:G53"/>
    <mergeCell ref="A59:G59"/>
    <mergeCell ref="A50:G50"/>
    <mergeCell ref="A46:G46"/>
    <mergeCell ref="A62:G62"/>
    <mergeCell ref="A60:G60"/>
    <mergeCell ref="A13:B13"/>
    <mergeCell ref="A15:G15"/>
    <mergeCell ref="A14:G14"/>
    <mergeCell ref="A16:G16"/>
    <mergeCell ref="A18:G18"/>
    <mergeCell ref="A17:G17"/>
    <mergeCell ref="A22:G22"/>
    <mergeCell ref="A19:G1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5" zoomScaleNormal="100" workbookViewId="0">
      <selection activeCell="B51" sqref="B51"/>
    </sheetView>
  </sheetViews>
  <sheetFormatPr defaultColWidth="14.42578125" defaultRowHeight="15" customHeight="1" x14ac:dyDescent="0.25"/>
  <cols>
    <col min="1" max="1" width="5.140625" style="13" customWidth="1"/>
    <col min="2" max="2" width="52" style="13" customWidth="1"/>
    <col min="3" max="3" width="27.42578125" style="41" customWidth="1"/>
    <col min="4" max="4" width="22" style="13" customWidth="1"/>
    <col min="5" max="5" width="15.5703125" style="13" customWidth="1"/>
    <col min="6" max="6" width="19.7109375" style="13" bestFit="1" customWidth="1"/>
    <col min="7" max="7" width="14.42578125" style="13" customWidth="1"/>
    <col min="8" max="10" width="8.7109375" style="13" customWidth="1"/>
    <col min="11" max="16384" width="14.42578125" style="13"/>
  </cols>
  <sheetData>
    <row r="1" spans="1:7" s="43" customFormat="1" ht="26.25" customHeight="1" x14ac:dyDescent="0.3">
      <c r="A1" s="64" t="s">
        <v>153</v>
      </c>
      <c r="B1" s="64"/>
      <c r="C1" s="64"/>
      <c r="D1" s="64"/>
      <c r="E1" s="64"/>
      <c r="F1" s="64"/>
      <c r="G1" s="64"/>
    </row>
    <row r="2" spans="1:7" s="43" customFormat="1" ht="27" customHeight="1" x14ac:dyDescent="0.25">
      <c r="A2" s="65" t="s">
        <v>161</v>
      </c>
      <c r="B2" s="65"/>
      <c r="C2" s="65"/>
      <c r="D2" s="65"/>
      <c r="E2" s="65"/>
      <c r="F2" s="65"/>
      <c r="G2" s="65"/>
    </row>
    <row r="3" spans="1:7" ht="20.25" x14ac:dyDescent="0.3">
      <c r="A3" s="64" t="s">
        <v>154</v>
      </c>
      <c r="B3" s="64"/>
      <c r="C3" s="64"/>
      <c r="D3" s="64"/>
      <c r="E3" s="64"/>
      <c r="F3" s="64"/>
      <c r="G3" s="64"/>
    </row>
    <row r="4" spans="1:7" ht="21.75" customHeight="1" thickBot="1" x14ac:dyDescent="0.3">
      <c r="A4" s="66" t="s">
        <v>152</v>
      </c>
      <c r="B4" s="66"/>
      <c r="C4" s="66"/>
      <c r="D4" s="66"/>
      <c r="E4" s="66"/>
      <c r="F4" s="66"/>
      <c r="G4" s="66"/>
    </row>
    <row r="5" spans="1:7" x14ac:dyDescent="0.25">
      <c r="A5" s="46" t="str">
        <f>'Рабочее место конкурсантов'!A5</f>
        <v>Основная информация о конкурсной площадке:</v>
      </c>
      <c r="B5" s="47"/>
      <c r="C5" s="47"/>
      <c r="D5" s="47"/>
      <c r="E5" s="47"/>
      <c r="F5" s="47"/>
      <c r="G5" s="47"/>
    </row>
    <row r="6" spans="1:7" x14ac:dyDescent="0.25">
      <c r="A6" s="48" t="str">
        <f>'Рабочее место конкурсантов'!A6</f>
        <v>Субъект Российской Федерации: Томская область</v>
      </c>
      <c r="B6" s="49"/>
      <c r="C6" s="49"/>
      <c r="D6" s="49"/>
      <c r="E6" s="49"/>
      <c r="F6" s="49"/>
      <c r="G6" s="49"/>
    </row>
    <row r="7" spans="1:7" x14ac:dyDescent="0.25">
      <c r="A7" s="44" t="str">
        <f>'Рабочее место конкурсантов'!A7</f>
        <v>Базовая организация расположения конкурсной площадки: ОГБПОУ "Томский политехнический техникум"</v>
      </c>
      <c r="B7" s="49"/>
      <c r="C7" s="49"/>
      <c r="D7" s="49"/>
      <c r="E7" s="49"/>
      <c r="F7" s="49"/>
      <c r="G7" s="49"/>
    </row>
    <row r="8" spans="1:7" x14ac:dyDescent="0.25">
      <c r="A8" s="44" t="str">
        <f>'Рабочее место конкурсантов'!A8</f>
        <v>Адрес базовой организации: г.Томск,ул.Смирнова 44/1</v>
      </c>
      <c r="B8" s="45"/>
      <c r="C8" s="45"/>
      <c r="D8" s="45"/>
      <c r="E8" s="45"/>
      <c r="F8" s="45"/>
      <c r="G8" s="45"/>
    </row>
    <row r="9" spans="1:7" ht="15.75" customHeight="1" x14ac:dyDescent="0.25">
      <c r="A9" s="44" t="str">
        <f>'Рабочее место конкурсантов'!A9</f>
        <v>Главный эксперт:Магаева Дарья Александровна,8-952-882-7826, darya.timokhina.02@bk.ru</v>
      </c>
      <c r="B9" s="45"/>
      <c r="C9" s="45"/>
      <c r="D9" s="45"/>
      <c r="E9" s="45"/>
      <c r="F9" s="45"/>
      <c r="G9" s="45"/>
    </row>
    <row r="10" spans="1:7" ht="15.75" customHeight="1" x14ac:dyDescent="0.25">
      <c r="A10" s="44" t="str">
        <f>'Рабочее место конкурсантов'!A10</f>
        <v>Технический эксперт:Мартыненко Диана Александровна,8-913-105-3223,Dianasmorodnikova@yandex.ru</v>
      </c>
      <c r="B10" s="45"/>
      <c r="C10" s="45"/>
      <c r="D10" s="45"/>
      <c r="E10" s="45"/>
      <c r="F10" s="45"/>
      <c r="G10" s="45"/>
    </row>
    <row r="11" spans="1:7" ht="15.75" customHeight="1" x14ac:dyDescent="0.25">
      <c r="A11" s="44" t="str">
        <f>'Рабочее место конкурсантов'!A11</f>
        <v>Количество экспертов (в том числе с главным экспертом):4</v>
      </c>
      <c r="B11" s="45"/>
      <c r="C11" s="45"/>
      <c r="D11" s="45"/>
      <c r="E11" s="45"/>
      <c r="F11" s="45"/>
      <c r="G11" s="45"/>
    </row>
    <row r="12" spans="1:7" ht="15.75" customHeight="1" x14ac:dyDescent="0.25">
      <c r="A12" s="55" t="str">
        <f>'Рабочее место конкурсантов'!A12</f>
        <v>Количество конкурсантов (команд): 28</v>
      </c>
      <c r="B12" s="56"/>
      <c r="C12" s="56"/>
      <c r="D12" s="56"/>
      <c r="E12" s="56"/>
      <c r="F12" s="56"/>
      <c r="G12" s="56"/>
    </row>
    <row r="13" spans="1:7" ht="15.75" customHeight="1" x14ac:dyDescent="0.25">
      <c r="A13" s="50" t="str">
        <f>'Рабочее место конкурсантов'!A13</f>
        <v>Количество рабочих мест: 7</v>
      </c>
      <c r="B13" s="50"/>
      <c r="C13" s="57"/>
      <c r="D13" s="57"/>
      <c r="E13" s="57"/>
      <c r="F13" s="57"/>
      <c r="G13" s="57"/>
    </row>
    <row r="14" spans="1:7" ht="15.75" customHeight="1" x14ac:dyDescent="0.25">
      <c r="A14" s="50" t="str">
        <f>'Рабочее место конкурсантов'!A14</f>
        <v>Даты проведения:17.11.2025-19.11.2025</v>
      </c>
      <c r="B14" s="50"/>
      <c r="C14" s="50"/>
      <c r="D14" s="50"/>
      <c r="E14" s="50"/>
      <c r="F14" s="50"/>
      <c r="G14" s="50"/>
    </row>
    <row r="15" spans="1:7" ht="22.5" customHeight="1" x14ac:dyDescent="0.3">
      <c r="A15" s="67" t="s">
        <v>151</v>
      </c>
      <c r="B15" s="68"/>
      <c r="C15" s="68"/>
      <c r="D15" s="68"/>
      <c r="E15" s="68"/>
      <c r="F15" s="68"/>
      <c r="G15" s="68"/>
    </row>
    <row r="16" spans="1:7" ht="22.5" customHeight="1" x14ac:dyDescent="0.25">
      <c r="A16" s="60" t="s">
        <v>31</v>
      </c>
      <c r="B16" s="61"/>
      <c r="C16" s="61"/>
      <c r="D16" s="61"/>
      <c r="E16" s="61"/>
      <c r="F16" s="61"/>
      <c r="G16" s="61"/>
    </row>
    <row r="17" spans="1:7" ht="60" x14ac:dyDescent="0.25">
      <c r="A17" s="8" t="s">
        <v>12</v>
      </c>
      <c r="B17" s="19" t="s">
        <v>11</v>
      </c>
      <c r="C17" s="39" t="s">
        <v>10</v>
      </c>
      <c r="D17" s="20" t="s">
        <v>9</v>
      </c>
      <c r="E17" s="8" t="s">
        <v>49</v>
      </c>
      <c r="F17" s="8" t="s">
        <v>7</v>
      </c>
      <c r="G17" s="8" t="s">
        <v>163</v>
      </c>
    </row>
    <row r="18" spans="1:7" s="14" customFormat="1" ht="18.75" x14ac:dyDescent="0.25">
      <c r="A18" s="74" t="s">
        <v>51</v>
      </c>
      <c r="B18" s="75"/>
      <c r="C18" s="75"/>
      <c r="D18" s="75"/>
      <c r="E18" s="75"/>
      <c r="F18" s="75"/>
      <c r="G18" s="75"/>
    </row>
    <row r="19" spans="1:7" s="14" customFormat="1" x14ac:dyDescent="0.25">
      <c r="A19" s="16">
        <v>1</v>
      </c>
      <c r="B19" s="23" t="s">
        <v>34</v>
      </c>
      <c r="C19" s="17" t="s">
        <v>113</v>
      </c>
      <c r="D19" s="21" t="s">
        <v>19</v>
      </c>
      <c r="E19" s="16">
        <v>1</v>
      </c>
      <c r="F19" s="16" t="s">
        <v>48</v>
      </c>
      <c r="G19" s="16">
        <v>7</v>
      </c>
    </row>
    <row r="20" spans="1:7" s="14" customFormat="1" ht="25.5" x14ac:dyDescent="0.25">
      <c r="A20" s="16">
        <v>2</v>
      </c>
      <c r="B20" s="23" t="s">
        <v>35</v>
      </c>
      <c r="C20" s="17" t="s">
        <v>36</v>
      </c>
      <c r="D20" s="21" t="s">
        <v>16</v>
      </c>
      <c r="E20" s="16">
        <v>4</v>
      </c>
      <c r="F20" s="16" t="s">
        <v>48</v>
      </c>
      <c r="G20" s="16">
        <v>28</v>
      </c>
    </row>
    <row r="21" spans="1:7" s="14" customFormat="1" x14ac:dyDescent="0.25">
      <c r="A21" s="16">
        <v>3</v>
      </c>
      <c r="B21" s="23" t="s">
        <v>37</v>
      </c>
      <c r="C21" s="17" t="s">
        <v>182</v>
      </c>
      <c r="D21" s="21" t="s">
        <v>19</v>
      </c>
      <c r="E21" s="16">
        <v>1</v>
      </c>
      <c r="F21" s="16" t="s">
        <v>48</v>
      </c>
      <c r="G21" s="16">
        <v>7</v>
      </c>
    </row>
    <row r="22" spans="1:7" s="14" customFormat="1" x14ac:dyDescent="0.25">
      <c r="A22" s="16">
        <v>4</v>
      </c>
      <c r="B22" s="23" t="s">
        <v>37</v>
      </c>
      <c r="C22" s="17" t="s">
        <v>183</v>
      </c>
      <c r="D22" s="21" t="s">
        <v>19</v>
      </c>
      <c r="E22" s="16">
        <v>1</v>
      </c>
      <c r="F22" s="16" t="s">
        <v>48</v>
      </c>
      <c r="G22" s="16">
        <v>7</v>
      </c>
    </row>
    <row r="23" spans="1:7" s="14" customFormat="1" x14ac:dyDescent="0.25">
      <c r="A23" s="16">
        <v>5</v>
      </c>
      <c r="B23" s="23" t="s">
        <v>38</v>
      </c>
      <c r="C23" s="17" t="s">
        <v>39</v>
      </c>
      <c r="D23" s="21" t="s">
        <v>19</v>
      </c>
      <c r="E23" s="16">
        <v>2</v>
      </c>
      <c r="F23" s="16" t="s">
        <v>48</v>
      </c>
      <c r="G23" s="16">
        <v>14</v>
      </c>
    </row>
    <row r="24" spans="1:7" s="43" customFormat="1" x14ac:dyDescent="0.25">
      <c r="A24" s="16">
        <v>6</v>
      </c>
      <c r="B24" s="85" t="s">
        <v>187</v>
      </c>
      <c r="C24" s="17" t="s">
        <v>186</v>
      </c>
      <c r="D24" s="21" t="s">
        <v>19</v>
      </c>
      <c r="E24" s="16">
        <v>7</v>
      </c>
      <c r="F24" s="16" t="s">
        <v>48</v>
      </c>
      <c r="G24" s="16">
        <v>14</v>
      </c>
    </row>
    <row r="25" spans="1:7" s="14" customFormat="1" x14ac:dyDescent="0.25">
      <c r="A25" s="16">
        <v>7</v>
      </c>
      <c r="B25" s="24" t="s">
        <v>40</v>
      </c>
      <c r="C25" s="17" t="s">
        <v>41</v>
      </c>
      <c r="D25" s="21" t="s">
        <v>19</v>
      </c>
      <c r="E25" s="16">
        <v>1</v>
      </c>
      <c r="F25" s="16" t="s">
        <v>48</v>
      </c>
      <c r="G25" s="16">
        <v>7</v>
      </c>
    </row>
    <row r="26" spans="1:7" s="14" customFormat="1" x14ac:dyDescent="0.25">
      <c r="A26" s="16">
        <v>8</v>
      </c>
      <c r="B26" s="84" t="s">
        <v>185</v>
      </c>
      <c r="C26" s="17" t="s">
        <v>184</v>
      </c>
      <c r="D26" s="21" t="s">
        <v>19</v>
      </c>
      <c r="E26" s="16">
        <v>1</v>
      </c>
      <c r="F26" s="16" t="s">
        <v>48</v>
      </c>
      <c r="G26" s="16">
        <v>7</v>
      </c>
    </row>
    <row r="27" spans="1:7" s="14" customFormat="1" ht="25.5" x14ac:dyDescent="0.25">
      <c r="A27" s="16">
        <v>9</v>
      </c>
      <c r="B27" s="24" t="s">
        <v>42</v>
      </c>
      <c r="C27" s="17" t="s">
        <v>148</v>
      </c>
      <c r="D27" s="21" t="s">
        <v>19</v>
      </c>
      <c r="E27" s="16">
        <v>1</v>
      </c>
      <c r="F27" s="16" t="s">
        <v>48</v>
      </c>
      <c r="G27" s="16">
        <v>7</v>
      </c>
    </row>
    <row r="28" spans="1:7" s="14" customFormat="1" x14ac:dyDescent="0.25">
      <c r="A28" s="16">
        <v>10</v>
      </c>
      <c r="B28" s="24" t="s">
        <v>43</v>
      </c>
      <c r="C28" s="17" t="s">
        <v>144</v>
      </c>
      <c r="D28" s="21" t="s">
        <v>16</v>
      </c>
      <c r="E28" s="16">
        <v>1</v>
      </c>
      <c r="F28" s="16" t="s">
        <v>48</v>
      </c>
      <c r="G28" s="16">
        <v>7</v>
      </c>
    </row>
    <row r="29" spans="1:7" s="14" customFormat="1" x14ac:dyDescent="0.25">
      <c r="A29" s="16">
        <v>11</v>
      </c>
      <c r="B29" s="24" t="s">
        <v>44</v>
      </c>
      <c r="C29" s="17" t="s">
        <v>45</v>
      </c>
      <c r="D29" s="21" t="s">
        <v>16</v>
      </c>
      <c r="E29" s="16">
        <v>8</v>
      </c>
      <c r="F29" s="16" t="s">
        <v>48</v>
      </c>
      <c r="G29" s="16">
        <v>56</v>
      </c>
    </row>
    <row r="30" spans="1:7" s="14" customFormat="1" x14ac:dyDescent="0.25">
      <c r="A30" s="16">
        <v>12</v>
      </c>
      <c r="B30" s="24" t="s">
        <v>46</v>
      </c>
      <c r="C30" s="17" t="s">
        <v>55</v>
      </c>
      <c r="D30" s="21" t="s">
        <v>16</v>
      </c>
      <c r="E30" s="16">
        <v>10</v>
      </c>
      <c r="F30" s="16" t="s">
        <v>48</v>
      </c>
      <c r="G30" s="16">
        <v>70</v>
      </c>
    </row>
    <row r="31" spans="1:7" s="14" customFormat="1" x14ac:dyDescent="0.25">
      <c r="A31" s="16">
        <v>13</v>
      </c>
      <c r="B31" s="23" t="s">
        <v>46</v>
      </c>
      <c r="C31" s="17" t="s">
        <v>56</v>
      </c>
      <c r="D31" s="21" t="s">
        <v>16</v>
      </c>
      <c r="E31" s="16">
        <v>1</v>
      </c>
      <c r="F31" s="16" t="s">
        <v>48</v>
      </c>
      <c r="G31" s="16">
        <v>7</v>
      </c>
    </row>
    <row r="32" spans="1:7" s="14" customFormat="1" x14ac:dyDescent="0.25">
      <c r="A32" s="16">
        <v>14</v>
      </c>
      <c r="B32" s="23" t="s">
        <v>47</v>
      </c>
      <c r="C32" s="17" t="s">
        <v>57</v>
      </c>
      <c r="D32" s="21" t="s">
        <v>16</v>
      </c>
      <c r="E32" s="16">
        <v>5</v>
      </c>
      <c r="F32" s="16" t="s">
        <v>48</v>
      </c>
      <c r="G32" s="16">
        <v>35</v>
      </c>
    </row>
    <row r="33" spans="1:7" s="14" customFormat="1" ht="21" customHeight="1" x14ac:dyDescent="0.25">
      <c r="A33" s="74" t="s">
        <v>53</v>
      </c>
      <c r="B33" s="75"/>
      <c r="C33" s="75"/>
      <c r="D33" s="75"/>
      <c r="E33" s="75"/>
      <c r="F33" s="75"/>
      <c r="G33" s="75"/>
    </row>
    <row r="34" spans="1:7" s="14" customFormat="1" x14ac:dyDescent="0.25">
      <c r="A34" s="16">
        <v>1</v>
      </c>
      <c r="B34" s="23" t="s">
        <v>54</v>
      </c>
      <c r="C34" s="17" t="s">
        <v>58</v>
      </c>
      <c r="D34" s="21" t="s">
        <v>16</v>
      </c>
      <c r="E34" s="16">
        <v>10</v>
      </c>
      <c r="F34" s="16" t="s">
        <v>52</v>
      </c>
      <c r="G34" s="16">
        <f t="shared" ref="G34:G42" si="0">E34*$C$13</f>
        <v>0</v>
      </c>
    </row>
    <row r="35" spans="1:7" s="14" customFormat="1" x14ac:dyDescent="0.25">
      <c r="A35" s="16">
        <v>2</v>
      </c>
      <c r="B35" s="23" t="s">
        <v>59</v>
      </c>
      <c r="C35" s="17" t="s">
        <v>60</v>
      </c>
      <c r="D35" s="21" t="s">
        <v>16</v>
      </c>
      <c r="E35" s="16">
        <v>3</v>
      </c>
      <c r="F35" s="16" t="s">
        <v>52</v>
      </c>
      <c r="G35" s="28">
        <f t="shared" si="0"/>
        <v>0</v>
      </c>
    </row>
    <row r="36" spans="1:7" s="14" customFormat="1" x14ac:dyDescent="0.25">
      <c r="A36" s="16">
        <v>3</v>
      </c>
      <c r="B36" s="23" t="s">
        <v>54</v>
      </c>
      <c r="C36" s="17" t="s">
        <v>61</v>
      </c>
      <c r="D36" s="21" t="s">
        <v>16</v>
      </c>
      <c r="E36" s="16">
        <v>25</v>
      </c>
      <c r="F36" s="30" t="s">
        <v>52</v>
      </c>
      <c r="G36" s="25">
        <f t="shared" si="0"/>
        <v>0</v>
      </c>
    </row>
    <row r="37" spans="1:7" s="14" customFormat="1" x14ac:dyDescent="0.25">
      <c r="A37" s="16">
        <v>4</v>
      </c>
      <c r="B37" s="23" t="s">
        <v>54</v>
      </c>
      <c r="C37" s="17" t="s">
        <v>62</v>
      </c>
      <c r="D37" s="21" t="s">
        <v>16</v>
      </c>
      <c r="E37" s="16">
        <v>5</v>
      </c>
      <c r="F37" s="30" t="s">
        <v>52</v>
      </c>
      <c r="G37" s="25">
        <f t="shared" si="0"/>
        <v>0</v>
      </c>
    </row>
    <row r="38" spans="1:7" s="14" customFormat="1" x14ac:dyDescent="0.25">
      <c r="A38" s="16">
        <v>5</v>
      </c>
      <c r="B38" s="23" t="s">
        <v>54</v>
      </c>
      <c r="C38" s="17" t="s">
        <v>63</v>
      </c>
      <c r="D38" s="21" t="s">
        <v>16</v>
      </c>
      <c r="E38" s="16">
        <v>15</v>
      </c>
      <c r="F38" s="30" t="s">
        <v>52</v>
      </c>
      <c r="G38" s="25">
        <f t="shared" si="0"/>
        <v>0</v>
      </c>
    </row>
    <row r="39" spans="1:7" s="14" customFormat="1" x14ac:dyDescent="0.25">
      <c r="A39" s="16">
        <v>6</v>
      </c>
      <c r="B39" s="23" t="s">
        <v>65</v>
      </c>
      <c r="C39" s="17" t="s">
        <v>69</v>
      </c>
      <c r="D39" s="21" t="s">
        <v>16</v>
      </c>
      <c r="E39" s="16">
        <v>2</v>
      </c>
      <c r="F39" s="30" t="s">
        <v>64</v>
      </c>
      <c r="G39" s="25">
        <f t="shared" si="0"/>
        <v>0</v>
      </c>
    </row>
    <row r="40" spans="1:7" s="14" customFormat="1" x14ac:dyDescent="0.25">
      <c r="A40" s="16">
        <v>7</v>
      </c>
      <c r="B40" s="23" t="s">
        <v>65</v>
      </c>
      <c r="C40" s="17" t="s">
        <v>68</v>
      </c>
      <c r="D40" s="21" t="s">
        <v>16</v>
      </c>
      <c r="E40" s="16">
        <v>1</v>
      </c>
      <c r="F40" s="30" t="s">
        <v>64</v>
      </c>
      <c r="G40" s="25">
        <f t="shared" si="0"/>
        <v>0</v>
      </c>
    </row>
    <row r="41" spans="1:7" s="14" customFormat="1" x14ac:dyDescent="0.25">
      <c r="A41" s="16">
        <v>8</v>
      </c>
      <c r="B41" s="23" t="s">
        <v>65</v>
      </c>
      <c r="C41" s="17" t="s">
        <v>67</v>
      </c>
      <c r="D41" s="21" t="s">
        <v>16</v>
      </c>
      <c r="E41" s="16">
        <v>1</v>
      </c>
      <c r="F41" s="30" t="s">
        <v>64</v>
      </c>
      <c r="G41" s="25">
        <f t="shared" si="0"/>
        <v>0</v>
      </c>
    </row>
    <row r="42" spans="1:7" s="14" customFormat="1" ht="32.25" customHeight="1" x14ac:dyDescent="0.25">
      <c r="A42" s="16">
        <v>9</v>
      </c>
      <c r="B42" s="23" t="s">
        <v>65</v>
      </c>
      <c r="C42" s="17" t="s">
        <v>66</v>
      </c>
      <c r="D42" s="21" t="s">
        <v>16</v>
      </c>
      <c r="E42" s="16">
        <v>1</v>
      </c>
      <c r="F42" s="30" t="s">
        <v>64</v>
      </c>
      <c r="G42" s="25">
        <f t="shared" si="0"/>
        <v>0</v>
      </c>
    </row>
    <row r="43" spans="1:7" ht="15.75" customHeight="1" x14ac:dyDescent="0.25">
      <c r="A43" s="60" t="s">
        <v>13</v>
      </c>
      <c r="B43" s="61"/>
      <c r="C43" s="61"/>
      <c r="D43" s="61"/>
      <c r="E43" s="61"/>
      <c r="F43" s="61"/>
      <c r="G43" s="61"/>
    </row>
    <row r="44" spans="1:7" ht="60" x14ac:dyDescent="0.25">
      <c r="A44" s="9" t="s">
        <v>12</v>
      </c>
      <c r="B44" s="8" t="s">
        <v>11</v>
      </c>
      <c r="C44" s="9" t="s">
        <v>10</v>
      </c>
      <c r="D44" s="8" t="s">
        <v>9</v>
      </c>
      <c r="E44" s="8" t="s">
        <v>49</v>
      </c>
      <c r="F44" s="8" t="s">
        <v>7</v>
      </c>
      <c r="G44" s="8" t="s">
        <v>50</v>
      </c>
    </row>
    <row r="45" spans="1:7" ht="15.75" customHeight="1" x14ac:dyDescent="0.25">
      <c r="A45" s="6">
        <v>1</v>
      </c>
      <c r="B45" s="7" t="s">
        <v>1</v>
      </c>
      <c r="C45" s="5" t="s">
        <v>71</v>
      </c>
      <c r="D45" s="3" t="s">
        <v>2</v>
      </c>
      <c r="E45" s="6">
        <v>1</v>
      </c>
      <c r="F45" s="16" t="s">
        <v>48</v>
      </c>
      <c r="G45" s="4"/>
    </row>
    <row r="46" spans="1:7" ht="15.75" customHeight="1" x14ac:dyDescent="0.25">
      <c r="A46" s="3">
        <v>2</v>
      </c>
      <c r="B46" s="2" t="s">
        <v>70</v>
      </c>
      <c r="C46" s="5" t="s">
        <v>71</v>
      </c>
      <c r="D46" s="3" t="s">
        <v>2</v>
      </c>
      <c r="E46" s="3">
        <v>1</v>
      </c>
      <c r="F46" s="16" t="s">
        <v>48</v>
      </c>
      <c r="G46" s="4"/>
    </row>
    <row r="47" spans="1:7" ht="15.75" customHeight="1" x14ac:dyDescent="0.25">
      <c r="A47" s="3">
        <v>3</v>
      </c>
      <c r="B47" s="2" t="s">
        <v>188</v>
      </c>
      <c r="C47" s="5" t="s">
        <v>71</v>
      </c>
      <c r="D47" s="3" t="s">
        <v>2</v>
      </c>
      <c r="E47" s="3">
        <v>1</v>
      </c>
      <c r="F47" s="16" t="s">
        <v>48</v>
      </c>
      <c r="G47" s="4"/>
    </row>
    <row r="48" spans="1:7" ht="15.75" customHeight="1" x14ac:dyDescent="0.3">
      <c r="A48" s="72" t="s">
        <v>32</v>
      </c>
      <c r="B48" s="73"/>
      <c r="C48" s="73"/>
      <c r="D48" s="73"/>
      <c r="E48" s="73"/>
      <c r="F48" s="73"/>
      <c r="G48" s="73"/>
    </row>
    <row r="49" spans="1:7" ht="44.25" customHeight="1" x14ac:dyDescent="0.25">
      <c r="A49" s="15" t="s">
        <v>12</v>
      </c>
      <c r="B49" s="3" t="s">
        <v>11</v>
      </c>
      <c r="C49" s="9" t="s">
        <v>10</v>
      </c>
      <c r="D49" s="3" t="s">
        <v>9</v>
      </c>
      <c r="E49" s="8" t="s">
        <v>49</v>
      </c>
      <c r="F49" s="8" t="s">
        <v>7</v>
      </c>
      <c r="G49" s="8" t="s">
        <v>50</v>
      </c>
    </row>
    <row r="50" spans="1:7" ht="30" x14ac:dyDescent="0.25">
      <c r="A50" s="3">
        <v>1</v>
      </c>
      <c r="B50" s="2" t="s">
        <v>72</v>
      </c>
      <c r="C50" s="9" t="s">
        <v>143</v>
      </c>
      <c r="D50" s="3" t="s">
        <v>16</v>
      </c>
      <c r="E50" s="3">
        <v>1</v>
      </c>
      <c r="F50" s="16" t="s">
        <v>48</v>
      </c>
      <c r="G50" s="16">
        <f t="shared" ref="G50:G52" si="1">E50*$C$13</f>
        <v>0</v>
      </c>
    </row>
    <row r="51" spans="1:7" ht="30" x14ac:dyDescent="0.25">
      <c r="A51" s="3">
        <v>2</v>
      </c>
      <c r="B51" s="2" t="s">
        <v>73</v>
      </c>
      <c r="C51" s="9" t="s">
        <v>143</v>
      </c>
      <c r="D51" s="3" t="s">
        <v>16</v>
      </c>
      <c r="E51" s="3">
        <v>1</v>
      </c>
      <c r="F51" s="16" t="s">
        <v>48</v>
      </c>
      <c r="G51" s="16">
        <f t="shared" si="1"/>
        <v>0</v>
      </c>
    </row>
    <row r="52" spans="1:7" s="14" customFormat="1" ht="30" x14ac:dyDescent="0.25">
      <c r="A52" s="3">
        <v>3</v>
      </c>
      <c r="B52" s="2" t="s">
        <v>74</v>
      </c>
      <c r="C52" s="9" t="s">
        <v>143</v>
      </c>
      <c r="D52" s="3" t="s">
        <v>16</v>
      </c>
      <c r="E52" s="3">
        <v>1</v>
      </c>
      <c r="F52" s="16" t="s">
        <v>48</v>
      </c>
      <c r="G52" s="16">
        <f t="shared" si="1"/>
        <v>0</v>
      </c>
    </row>
    <row r="53" spans="1:7" ht="15.75" customHeight="1" x14ac:dyDescent="0.25">
      <c r="A53" s="3">
        <v>4</v>
      </c>
      <c r="B53" s="2" t="s">
        <v>114</v>
      </c>
      <c r="C53" s="5" t="s">
        <v>75</v>
      </c>
      <c r="D53" s="3" t="s">
        <v>16</v>
      </c>
      <c r="E53" s="3">
        <v>2</v>
      </c>
      <c r="F53" s="16" t="s">
        <v>64</v>
      </c>
      <c r="G53" s="16">
        <v>2</v>
      </c>
    </row>
    <row r="54" spans="1:7" ht="30" x14ac:dyDescent="0.25">
      <c r="A54" s="3">
        <v>5</v>
      </c>
      <c r="B54" s="2" t="s">
        <v>76</v>
      </c>
      <c r="C54" s="9" t="s">
        <v>143</v>
      </c>
      <c r="D54" s="3" t="s">
        <v>16</v>
      </c>
      <c r="E54" s="3">
        <v>1</v>
      </c>
      <c r="F54" s="16" t="s">
        <v>48</v>
      </c>
      <c r="G54" s="16">
        <f t="shared" ref="G54" si="2">E54*$C$13</f>
        <v>0</v>
      </c>
    </row>
    <row r="55" spans="1:7" s="42" customFormat="1" ht="45" x14ac:dyDescent="0.25">
      <c r="A55" s="3">
        <v>6</v>
      </c>
      <c r="B55" s="31" t="s">
        <v>135</v>
      </c>
      <c r="C55" s="9" t="s">
        <v>94</v>
      </c>
      <c r="D55" s="3" t="s">
        <v>16</v>
      </c>
      <c r="E55" s="3">
        <v>1</v>
      </c>
      <c r="F55" s="16" t="s">
        <v>48</v>
      </c>
      <c r="G55" s="16">
        <v>2</v>
      </c>
    </row>
    <row r="56" spans="1:7" s="42" customFormat="1" ht="45" x14ac:dyDescent="0.25">
      <c r="A56" s="3">
        <v>7</v>
      </c>
      <c r="B56" s="31" t="s">
        <v>140</v>
      </c>
      <c r="C56" s="9" t="s">
        <v>136</v>
      </c>
      <c r="D56" s="3" t="s">
        <v>16</v>
      </c>
      <c r="E56" s="3">
        <v>1</v>
      </c>
      <c r="F56" s="16" t="s">
        <v>48</v>
      </c>
      <c r="G56" s="16">
        <v>2</v>
      </c>
    </row>
    <row r="57" spans="1:7" s="42" customFormat="1" ht="45" x14ac:dyDescent="0.25">
      <c r="A57" s="3">
        <v>8</v>
      </c>
      <c r="B57" s="31" t="s">
        <v>137</v>
      </c>
      <c r="C57" s="9" t="s">
        <v>94</v>
      </c>
      <c r="D57" s="3" t="s">
        <v>16</v>
      </c>
      <c r="E57" s="3">
        <v>1</v>
      </c>
      <c r="F57" s="16" t="s">
        <v>64</v>
      </c>
      <c r="G57" s="16">
        <v>2</v>
      </c>
    </row>
    <row r="58" spans="1:7" s="42" customFormat="1" ht="45" x14ac:dyDescent="0.25">
      <c r="A58" s="3">
        <v>9</v>
      </c>
      <c r="B58" s="31" t="s">
        <v>138</v>
      </c>
      <c r="C58" s="9" t="s">
        <v>94</v>
      </c>
      <c r="D58" s="3" t="s">
        <v>16</v>
      </c>
      <c r="E58" s="3">
        <v>1</v>
      </c>
      <c r="F58" s="16" t="s">
        <v>48</v>
      </c>
      <c r="G58" s="16">
        <v>2</v>
      </c>
    </row>
    <row r="59" spans="1:7" s="42" customFormat="1" ht="45" x14ac:dyDescent="0.25">
      <c r="A59" s="3">
        <v>10</v>
      </c>
      <c r="B59" s="31" t="s">
        <v>139</v>
      </c>
      <c r="C59" s="9" t="s">
        <v>94</v>
      </c>
      <c r="D59" s="3" t="s">
        <v>16</v>
      </c>
      <c r="E59" s="3">
        <v>1</v>
      </c>
      <c r="F59" s="16" t="s">
        <v>48</v>
      </c>
      <c r="G59" s="16">
        <v>7</v>
      </c>
    </row>
    <row r="60" spans="1:7" s="14" customFormat="1" ht="45" x14ac:dyDescent="0.25">
      <c r="A60" s="3">
        <v>11</v>
      </c>
      <c r="B60" s="31" t="s">
        <v>141</v>
      </c>
      <c r="C60" s="9" t="s">
        <v>94</v>
      </c>
      <c r="D60" s="3" t="s">
        <v>16</v>
      </c>
      <c r="E60" s="3">
        <v>1</v>
      </c>
      <c r="F60" s="16" t="s">
        <v>48</v>
      </c>
      <c r="G60" s="16">
        <v>1</v>
      </c>
    </row>
    <row r="61" spans="1:7" s="14" customFormat="1" ht="45" x14ac:dyDescent="0.25">
      <c r="A61" s="3">
        <v>12</v>
      </c>
      <c r="B61" s="31" t="s">
        <v>142</v>
      </c>
      <c r="C61" s="9" t="s">
        <v>94</v>
      </c>
      <c r="D61" s="3" t="s">
        <v>16</v>
      </c>
      <c r="E61" s="3">
        <v>1</v>
      </c>
      <c r="F61" s="16" t="s">
        <v>48</v>
      </c>
      <c r="G61" s="16">
        <v>1</v>
      </c>
    </row>
    <row r="62" spans="1:7" ht="20.25" x14ac:dyDescent="0.25">
      <c r="A62" s="69" t="s">
        <v>149</v>
      </c>
      <c r="B62" s="70"/>
      <c r="C62" s="70"/>
      <c r="D62" s="70"/>
      <c r="E62" s="70"/>
      <c r="F62" s="70"/>
      <c r="G62" s="70"/>
    </row>
    <row r="63" spans="1:7" ht="20.25" x14ac:dyDescent="0.25">
      <c r="A63" s="60" t="s">
        <v>134</v>
      </c>
      <c r="B63" s="61"/>
      <c r="C63" s="61"/>
      <c r="D63" s="61"/>
      <c r="E63" s="61"/>
      <c r="F63" s="61"/>
      <c r="G63" s="61"/>
    </row>
    <row r="64" spans="1:7" ht="30" x14ac:dyDescent="0.25">
      <c r="A64" s="12" t="s">
        <v>12</v>
      </c>
      <c r="B64" s="10" t="s">
        <v>11</v>
      </c>
      <c r="C64" s="40" t="s">
        <v>10</v>
      </c>
      <c r="D64" s="11" t="s">
        <v>9</v>
      </c>
      <c r="E64" s="11" t="s">
        <v>8</v>
      </c>
      <c r="F64" s="11" t="s">
        <v>7</v>
      </c>
      <c r="G64" s="11" t="s">
        <v>6</v>
      </c>
    </row>
    <row r="65" spans="1:7" s="14" customFormat="1" ht="30" customHeight="1" x14ac:dyDescent="0.25">
      <c r="A65" s="38">
        <v>1</v>
      </c>
      <c r="B65" s="35" t="s">
        <v>133</v>
      </c>
      <c r="C65" s="33" t="s">
        <v>164</v>
      </c>
      <c r="D65" s="35" t="s">
        <v>19</v>
      </c>
      <c r="E65" s="33">
        <v>2</v>
      </c>
      <c r="F65" s="33" t="s">
        <v>48</v>
      </c>
      <c r="G65" s="33">
        <v>2</v>
      </c>
    </row>
  </sheetData>
  <mergeCells count="23">
    <mergeCell ref="A43:G43"/>
    <mergeCell ref="A62:G62"/>
    <mergeCell ref="A63:G63"/>
    <mergeCell ref="A1:G1"/>
    <mergeCell ref="A2:G2"/>
    <mergeCell ref="A13:B13"/>
    <mergeCell ref="C13:G13"/>
    <mergeCell ref="A33:G33"/>
    <mergeCell ref="A18:G18"/>
    <mergeCell ref="A3:G3"/>
    <mergeCell ref="A4:G4"/>
    <mergeCell ref="A5:G5"/>
    <mergeCell ref="A6:G6"/>
    <mergeCell ref="A7:G7"/>
    <mergeCell ref="A8:G8"/>
    <mergeCell ref="A48:G48"/>
    <mergeCell ref="A14:G14"/>
    <mergeCell ref="A15:G15"/>
    <mergeCell ref="A16:G16"/>
    <mergeCell ref="A9:G9"/>
    <mergeCell ref="A10:G10"/>
    <mergeCell ref="A11:G11"/>
    <mergeCell ref="A12:G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инфраструктура</vt:lpstr>
      <vt:lpstr>Рабочее место конкурсантов</vt:lpstr>
      <vt:lpstr>Расходные материалы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2025-11-05T12:38:54Z</dcterms:modified>
</cp:coreProperties>
</file>