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 activeTab="2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7" i="2" l="1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Q36" i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V6" i="1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T34" i="1"/>
  <c r="U34" i="1"/>
  <c r="S34" i="1"/>
  <c r="R34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 l="1"/>
  <c r="V34" i="2"/>
  <c r="V34" i="3"/>
  <c r="V34" i="6"/>
</calcChain>
</file>

<file path=xl/sharedStrings.xml><?xml version="1.0" encoding="utf-8"?>
<sst xmlns="http://schemas.openxmlformats.org/spreadsheetml/2006/main" count="219" uniqueCount="74">
  <si>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</si>
  <si>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</si>
  <si>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</si>
  <si>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</si>
  <si>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</si>
  <si>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</si>
  <si>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</si>
  <si>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</si>
  <si>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</si>
  <si>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</si>
  <si>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</si>
  <si>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</si>
  <si>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</si>
  <si>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</si>
  <si>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</si>
  <si>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</si>
  <si>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</si>
  <si>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</si>
  <si>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</si>
  <si>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</si>
  <si>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</si>
  <si>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</si>
  <si>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</si>
  <si>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</si>
  <si>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</si>
  <si>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</si>
  <si>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</si>
  <si>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январь</t>
    </r>
    <r>
      <rPr>
        <b/>
        <sz val="12"/>
        <color theme="1"/>
        <rFont val="Times New Roman"/>
        <family val="1"/>
        <charset val="204"/>
      </rPr>
      <t xml:space="preserve"> 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210Г</t>
    </r>
  </si>
  <si>
    <t>Основы философии</t>
  </si>
  <si>
    <t>Ежова Н.В.</t>
  </si>
  <si>
    <t>ИН. ЯЗЫК</t>
  </si>
  <si>
    <t>Суркова Е.В., Григорьева И.В.</t>
  </si>
  <si>
    <t>Тюркина Е.Д.</t>
  </si>
  <si>
    <t>ОСН. ЭКОНОМИКИ</t>
  </si>
  <si>
    <t>ОСН. БЕРЕЖЛ. ПР-ВА</t>
  </si>
  <si>
    <t>Мифтахова Д.С.</t>
  </si>
  <si>
    <t>АППАР. ГЕОФ. МЕТОДОВ</t>
  </si>
  <si>
    <t>Ростовцев В.В.</t>
  </si>
  <si>
    <t>ГИС</t>
  </si>
  <si>
    <t>Лелина В.Н.</t>
  </si>
  <si>
    <t>ФИЗ. КУЛЬТУРА</t>
  </si>
  <si>
    <t>Буцыкин В.К.</t>
  </si>
  <si>
    <t>ИТвПД</t>
  </si>
  <si>
    <t>Пирогова С.И., Самсонова О.В.</t>
  </si>
  <si>
    <t>ОСН. ЭФФЕКТ. ПОВЕДЕНИЯ</t>
  </si>
  <si>
    <t>Ершова И.А., Сидоренко П.С.</t>
  </si>
  <si>
    <t>ОБР. И ИНТЕРПР-Я</t>
  </si>
  <si>
    <t>Альмендингер И.Л.</t>
  </si>
  <si>
    <t>ПРОСТ.-ВЗР. РАБОТЫ</t>
  </si>
  <si>
    <t>КЛАССНЫЙ ЧАС</t>
  </si>
  <si>
    <t>Альмендингер Т.И.</t>
  </si>
  <si>
    <t>Барышев А.А.</t>
  </si>
  <si>
    <t>Гусейнова А.Ф.к.</t>
  </si>
  <si>
    <t>Дементьев Я.А.</t>
  </si>
  <si>
    <t>Денде А.В.</t>
  </si>
  <si>
    <t>Закирова Н.А.</t>
  </si>
  <si>
    <t>Кайлачакова А.А.</t>
  </si>
  <si>
    <t>Карпов Н.В.</t>
  </si>
  <si>
    <t>Киселева Ю.С.</t>
  </si>
  <si>
    <t>Кузнецова Е.В.</t>
  </si>
  <si>
    <t>Куприс О.А.</t>
  </si>
  <si>
    <t>Кустов М.С.</t>
  </si>
  <si>
    <t>Максимова Т.Е.</t>
  </si>
  <si>
    <t>Палагин Н.Д.</t>
  </si>
  <si>
    <t>Пашков А.А.</t>
  </si>
  <si>
    <t>Петров К.Н.</t>
  </si>
  <si>
    <t>Портнягина Е.Г.</t>
  </si>
  <si>
    <t>Сербина А.В.</t>
  </si>
  <si>
    <t>Смоловик П.Е.</t>
  </si>
  <si>
    <t>Стогниев А.Е.</t>
  </si>
  <si>
    <t>н/а</t>
  </si>
  <si>
    <t>Смоловик Полина Евгеньевна</t>
  </si>
  <si>
    <t>Альмендингер Татьяна Ивановна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</si>
  <si>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февраль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(210Г)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</si>
</sst>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vertical="center" textRotation="90" wrapText="1"/>
    </xf>
    <xf numFmtId="0" fontId="1" fillId="0" borderId="1" xfId="0" applyFont="1" applyBorder="1" applyAlignment="1">
      <alignment vertical="center" textRotation="9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2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13" zoomScale="80" zoomScaleNormal="80" workbookViewId="0">
      <selection activeCell="L44" sqref="L44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4" t="s">
        <v>27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37" t="s">
        <v>28</v>
      </c>
      <c r="E2" s="26" t="s">
        <v>30</v>
      </c>
      <c r="F2" s="26" t="s">
        <v>33</v>
      </c>
      <c r="G2" s="26" t="s">
        <v>34</v>
      </c>
      <c r="H2" s="26" t="s">
        <v>36</v>
      </c>
      <c r="I2" s="25" t="s">
        <v>38</v>
      </c>
      <c r="J2" s="26" t="s">
        <v>40</v>
      </c>
      <c r="K2" s="26" t="s">
        <v>42</v>
      </c>
      <c r="L2" s="26" t="s">
        <v>44</v>
      </c>
      <c r="M2" s="26" t="s">
        <v>46</v>
      </c>
      <c r="N2" s="26" t="s">
        <v>48</v>
      </c>
      <c r="O2" s="26" t="s">
        <v>49</v>
      </c>
      <c r="P2" s="25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8"/>
      <c r="B3" s="28"/>
      <c r="C3" s="36"/>
      <c r="D3" s="38"/>
      <c r="E3" s="26"/>
      <c r="F3" s="26"/>
      <c r="G3" s="26"/>
      <c r="H3" s="26"/>
      <c r="I3" s="25"/>
      <c r="J3" s="26"/>
      <c r="K3" s="26"/>
      <c r="L3" s="26"/>
      <c r="M3" s="26"/>
      <c r="N3" s="26"/>
      <c r="O3" s="26"/>
      <c r="P3" s="25"/>
      <c r="Q3" s="25"/>
      <c r="R3" s="28" t="s">
        <v>22</v>
      </c>
      <c r="S3" s="28"/>
      <c r="T3" s="28" t="s">
        <v>23</v>
      </c>
      <c r="U3" s="28"/>
      <c r="V3" s="29" t="s">
        <v>3</v>
      </c>
      <c r="W3" s="9"/>
    </row>
    <row r="4" spans="1:23" ht="225" customHeight="1" x14ac:dyDescent="0.25">
      <c r="A4" s="28"/>
      <c r="B4" s="28"/>
      <c r="C4" s="36"/>
      <c r="D4" s="39"/>
      <c r="E4" s="26"/>
      <c r="F4" s="26"/>
      <c r="G4" s="26"/>
      <c r="H4" s="26"/>
      <c r="I4" s="25"/>
      <c r="J4" s="26"/>
      <c r="K4" s="26"/>
      <c r="L4" s="26"/>
      <c r="M4" s="26"/>
      <c r="N4" s="26"/>
      <c r="O4" s="26"/>
      <c r="P4" s="25"/>
      <c r="Q4" s="25"/>
      <c r="R4" s="27" t="s">
        <v>4</v>
      </c>
      <c r="S4" s="27" t="s">
        <v>5</v>
      </c>
      <c r="T4" s="27" t="s">
        <v>4</v>
      </c>
      <c r="U4" s="27" t="s">
        <v>5</v>
      </c>
      <c r="V4" s="30"/>
    </row>
    <row r="5" spans="1:23" ht="123.6" customHeight="1" x14ac:dyDescent="0.25">
      <c r="A5" s="28"/>
      <c r="B5" s="28"/>
      <c r="C5" s="13" t="s">
        <v>13</v>
      </c>
      <c r="D5" s="23" t="s">
        <v>29</v>
      </c>
      <c r="E5" s="24" t="s">
        <v>31</v>
      </c>
      <c r="F5" s="23" t="s">
        <v>32</v>
      </c>
      <c r="G5" s="23" t="s">
        <v>35</v>
      </c>
      <c r="H5" s="23" t="s">
        <v>37</v>
      </c>
      <c r="I5" s="23" t="s">
        <v>39</v>
      </c>
      <c r="J5" s="23" t="s">
        <v>41</v>
      </c>
      <c r="K5" s="23" t="s">
        <v>43</v>
      </c>
      <c r="L5" s="23" t="s">
        <v>45</v>
      </c>
      <c r="M5" s="23" t="s">
        <v>47</v>
      </c>
      <c r="N5" s="23" t="s">
        <v>47</v>
      </c>
      <c r="O5" s="23" t="s">
        <v>50</v>
      </c>
      <c r="P5" s="4"/>
      <c r="Q5" s="4"/>
      <c r="R5" s="27"/>
      <c r="S5" s="27"/>
      <c r="T5" s="27"/>
      <c r="U5" s="27"/>
      <c r="V5" s="31"/>
    </row>
    <row r="6" spans="1:23" x14ac:dyDescent="0.25">
      <c r="A6" s="2">
        <v>1</v>
      </c>
      <c r="B6" s="7" t="s">
        <v>51</v>
      </c>
      <c r="C6" s="2"/>
      <c r="D6" s="2">
        <v>5</v>
      </c>
      <c r="E6" s="2">
        <v>5</v>
      </c>
      <c r="F6" s="2">
        <v>5</v>
      </c>
      <c r="G6" s="2"/>
      <c r="H6" s="2"/>
      <c r="I6" s="2"/>
      <c r="J6" s="2">
        <v>5</v>
      </c>
      <c r="K6" s="2">
        <v>5</v>
      </c>
      <c r="L6" s="2">
        <v>5</v>
      </c>
      <c r="M6" s="2"/>
      <c r="N6" s="2"/>
      <c r="O6" s="2"/>
      <c r="P6" s="2"/>
      <c r="Q6" s="2"/>
      <c r="R6" s="16"/>
      <c r="S6" s="16"/>
      <c r="T6" s="18"/>
      <c r="U6" s="18"/>
      <c r="V6" s="20">
        <f>R6+S6+T6+U6</f>
        <v>0</v>
      </c>
    </row>
    <row r="7" spans="1:23" x14ac:dyDescent="0.25">
      <c r="A7" s="2">
        <v>2</v>
      </c>
      <c r="B7" s="7" t="s">
        <v>52</v>
      </c>
      <c r="C7" s="2"/>
      <c r="D7" s="2">
        <v>5</v>
      </c>
      <c r="E7" s="2">
        <v>5</v>
      </c>
      <c r="F7" s="2">
        <v>5</v>
      </c>
      <c r="G7" s="2"/>
      <c r="H7" s="2"/>
      <c r="I7" s="2"/>
      <c r="J7" s="2">
        <v>5</v>
      </c>
      <c r="K7" s="2">
        <v>5</v>
      </c>
      <c r="L7" s="2">
        <v>5</v>
      </c>
      <c r="M7" s="2"/>
      <c r="N7" s="2"/>
      <c r="O7" s="2"/>
      <c r="P7" s="2"/>
      <c r="Q7" s="2"/>
      <c r="R7" s="16"/>
      <c r="S7" s="16">
        <v>4</v>
      </c>
      <c r="T7" s="18"/>
      <c r="U7" s="18">
        <v>1</v>
      </c>
      <c r="V7" s="20">
        <f t="shared" ref="V7:V33" si="0">R7+S7+T7+U7</f>
        <v>5</v>
      </c>
    </row>
    <row r="8" spans="1:23" x14ac:dyDescent="0.25">
      <c r="A8" s="2">
        <v>3</v>
      </c>
      <c r="B8" s="8" t="s">
        <v>53</v>
      </c>
      <c r="C8" s="2"/>
      <c r="D8" s="2">
        <v>5</v>
      </c>
      <c r="E8" s="2">
        <v>5</v>
      </c>
      <c r="F8" s="2">
        <v>5</v>
      </c>
      <c r="G8" s="2"/>
      <c r="H8" s="2"/>
      <c r="I8" s="2"/>
      <c r="J8" s="2">
        <v>5</v>
      </c>
      <c r="K8" s="2">
        <v>5</v>
      </c>
      <c r="L8" s="2">
        <v>5</v>
      </c>
      <c r="M8" s="2"/>
      <c r="N8" s="2"/>
      <c r="O8" s="2"/>
      <c r="P8" s="2"/>
      <c r="Q8" s="2"/>
      <c r="R8" s="16"/>
      <c r="S8" s="16"/>
      <c r="T8" s="18"/>
      <c r="U8" s="18"/>
      <c r="V8" s="20">
        <f t="shared" si="0"/>
        <v>0</v>
      </c>
    </row>
    <row r="9" spans="1:23" x14ac:dyDescent="0.25">
      <c r="A9" s="2">
        <v>4</v>
      </c>
      <c r="B9" s="6" t="s">
        <v>54</v>
      </c>
      <c r="C9" s="2"/>
      <c r="D9" s="2" t="s">
        <v>70</v>
      </c>
      <c r="E9" s="2" t="s">
        <v>70</v>
      </c>
      <c r="F9" s="2">
        <v>4</v>
      </c>
      <c r="G9" s="2"/>
      <c r="H9" s="2"/>
      <c r="I9" s="2"/>
      <c r="J9" s="2" t="s">
        <v>70</v>
      </c>
      <c r="K9" s="2" t="s">
        <v>70</v>
      </c>
      <c r="L9" s="2" t="s">
        <v>70</v>
      </c>
      <c r="M9" s="2"/>
      <c r="N9" s="2"/>
      <c r="O9" s="2"/>
      <c r="P9" s="2"/>
      <c r="Q9" s="2"/>
      <c r="R9" s="16"/>
      <c r="S9" s="16">
        <v>78</v>
      </c>
      <c r="T9" s="18"/>
      <c r="U9" s="18">
        <v>1</v>
      </c>
      <c r="V9" s="20">
        <f t="shared" si="0"/>
        <v>79</v>
      </c>
    </row>
    <row r="10" spans="1:23" x14ac:dyDescent="0.25">
      <c r="A10" s="2">
        <v>5</v>
      </c>
      <c r="B10" s="6" t="s">
        <v>55</v>
      </c>
      <c r="C10" s="2"/>
      <c r="D10" s="2">
        <v>5</v>
      </c>
      <c r="E10" s="2">
        <v>5</v>
      </c>
      <c r="F10" s="2">
        <v>5</v>
      </c>
      <c r="G10" s="2"/>
      <c r="H10" s="2"/>
      <c r="I10" s="2"/>
      <c r="J10" s="2">
        <v>5</v>
      </c>
      <c r="K10" s="2">
        <v>5</v>
      </c>
      <c r="L10" s="2">
        <v>5</v>
      </c>
      <c r="M10" s="2"/>
      <c r="N10" s="2"/>
      <c r="O10" s="2"/>
      <c r="P10" s="2"/>
      <c r="Q10" s="2"/>
      <c r="R10" s="16"/>
      <c r="S10" s="16"/>
      <c r="T10" s="18"/>
      <c r="U10" s="18"/>
      <c r="V10" s="20">
        <f t="shared" si="0"/>
        <v>0</v>
      </c>
    </row>
    <row r="11" spans="1:23" x14ac:dyDescent="0.25">
      <c r="A11" s="2">
        <v>6</v>
      </c>
      <c r="B11" s="6" t="s">
        <v>56</v>
      </c>
      <c r="C11" s="2"/>
      <c r="D11" s="2">
        <v>5</v>
      </c>
      <c r="E11" s="2" t="s">
        <v>70</v>
      </c>
      <c r="F11" s="2">
        <v>4</v>
      </c>
      <c r="G11" s="2"/>
      <c r="H11" s="2"/>
      <c r="I11" s="2"/>
      <c r="J11" s="2" t="s">
        <v>70</v>
      </c>
      <c r="K11" s="2" t="s">
        <v>70</v>
      </c>
      <c r="L11" s="2" t="s">
        <v>70</v>
      </c>
      <c r="M11" s="2"/>
      <c r="N11" s="2"/>
      <c r="O11" s="2"/>
      <c r="P11" s="2"/>
      <c r="Q11" s="2"/>
      <c r="R11" s="16"/>
      <c r="S11" s="16">
        <v>78</v>
      </c>
      <c r="T11" s="18"/>
      <c r="U11" s="18">
        <v>3</v>
      </c>
      <c r="V11" s="20">
        <f t="shared" si="0"/>
        <v>81</v>
      </c>
    </row>
    <row r="12" spans="1:23" x14ac:dyDescent="0.25">
      <c r="A12" s="2">
        <v>7</v>
      </c>
      <c r="B12" s="6" t="s">
        <v>57</v>
      </c>
      <c r="C12" s="2"/>
      <c r="D12" s="2">
        <v>5</v>
      </c>
      <c r="E12" s="2">
        <v>5</v>
      </c>
      <c r="F12" s="2">
        <v>5</v>
      </c>
      <c r="G12" s="2"/>
      <c r="H12" s="2"/>
      <c r="I12" s="2"/>
      <c r="J12" s="2">
        <v>5</v>
      </c>
      <c r="K12" s="2">
        <v>5</v>
      </c>
      <c r="L12" s="2">
        <v>5</v>
      </c>
      <c r="M12" s="2"/>
      <c r="N12" s="2"/>
      <c r="O12" s="2"/>
      <c r="P12" s="2"/>
      <c r="Q12" s="2"/>
      <c r="R12" s="16"/>
      <c r="S12" s="16">
        <v>22</v>
      </c>
      <c r="T12" s="18"/>
      <c r="U12" s="18">
        <v>1</v>
      </c>
      <c r="V12" s="20">
        <f t="shared" si="0"/>
        <v>23</v>
      </c>
    </row>
    <row r="13" spans="1:23" x14ac:dyDescent="0.25">
      <c r="A13" s="2">
        <v>8</v>
      </c>
      <c r="B13" s="6" t="s">
        <v>58</v>
      </c>
      <c r="C13" s="2"/>
      <c r="D13" s="2">
        <v>5</v>
      </c>
      <c r="E13" s="2">
        <v>5</v>
      </c>
      <c r="F13" s="2">
        <v>5</v>
      </c>
      <c r="G13" s="2"/>
      <c r="H13" s="2"/>
      <c r="I13" s="2"/>
      <c r="J13" s="2">
        <v>5</v>
      </c>
      <c r="K13" s="2">
        <v>5</v>
      </c>
      <c r="L13" s="2">
        <v>5</v>
      </c>
      <c r="M13" s="2"/>
      <c r="N13" s="2"/>
      <c r="O13" s="2"/>
      <c r="P13" s="2"/>
      <c r="Q13" s="2"/>
      <c r="R13" s="16"/>
      <c r="S13" s="16">
        <v>4</v>
      </c>
      <c r="T13" s="18"/>
      <c r="U13" s="18"/>
      <c r="V13" s="20">
        <f t="shared" si="0"/>
        <v>4</v>
      </c>
    </row>
    <row r="14" spans="1:23" x14ac:dyDescent="0.25">
      <c r="A14" s="2">
        <v>9</v>
      </c>
      <c r="B14" s="6" t="s">
        <v>59</v>
      </c>
      <c r="C14" s="2"/>
      <c r="D14" s="2">
        <v>5</v>
      </c>
      <c r="E14" s="2">
        <v>5</v>
      </c>
      <c r="F14" s="2">
        <v>5</v>
      </c>
      <c r="G14" s="2"/>
      <c r="H14" s="2"/>
      <c r="I14" s="2"/>
      <c r="J14" s="2">
        <v>5</v>
      </c>
      <c r="K14" s="2">
        <v>5</v>
      </c>
      <c r="L14" s="2">
        <v>5</v>
      </c>
      <c r="M14" s="2"/>
      <c r="N14" s="2"/>
      <c r="O14" s="2"/>
      <c r="P14" s="2"/>
      <c r="Q14" s="2"/>
      <c r="R14" s="16"/>
      <c r="S14" s="16">
        <v>4</v>
      </c>
      <c r="T14" s="18"/>
      <c r="U14" s="18">
        <v>1</v>
      </c>
      <c r="V14" s="20">
        <f t="shared" si="0"/>
        <v>5</v>
      </c>
    </row>
    <row r="15" spans="1:23" x14ac:dyDescent="0.25">
      <c r="A15" s="2">
        <v>10</v>
      </c>
      <c r="B15" s="6" t="s">
        <v>60</v>
      </c>
      <c r="C15" s="2"/>
      <c r="D15" s="2">
        <v>5</v>
      </c>
      <c r="E15" s="2">
        <v>5</v>
      </c>
      <c r="F15" s="2">
        <v>5</v>
      </c>
      <c r="G15" s="2"/>
      <c r="H15" s="2"/>
      <c r="I15" s="2"/>
      <c r="J15" s="2">
        <v>5</v>
      </c>
      <c r="K15" s="2">
        <v>5</v>
      </c>
      <c r="L15" s="2">
        <v>5</v>
      </c>
      <c r="M15" s="2"/>
      <c r="N15" s="2"/>
      <c r="O15" s="2"/>
      <c r="P15" s="2"/>
      <c r="Q15" s="2"/>
      <c r="R15" s="16"/>
      <c r="S15" s="16">
        <v>10</v>
      </c>
      <c r="T15" s="18"/>
      <c r="U15" s="18"/>
      <c r="V15" s="20">
        <f t="shared" si="0"/>
        <v>10</v>
      </c>
    </row>
    <row r="16" spans="1:23" x14ac:dyDescent="0.25">
      <c r="A16" s="2">
        <v>11</v>
      </c>
      <c r="B16" s="6" t="s">
        <v>61</v>
      </c>
      <c r="C16" s="2"/>
      <c r="D16" s="2">
        <v>5</v>
      </c>
      <c r="E16" s="2">
        <v>5</v>
      </c>
      <c r="F16" s="2">
        <v>5</v>
      </c>
      <c r="G16" s="2"/>
      <c r="H16" s="2"/>
      <c r="I16" s="2"/>
      <c r="J16" s="2">
        <v>5</v>
      </c>
      <c r="K16" s="2">
        <v>5</v>
      </c>
      <c r="L16" s="2">
        <v>5</v>
      </c>
      <c r="M16" s="2"/>
      <c r="N16" s="2"/>
      <c r="O16" s="2"/>
      <c r="P16" s="2"/>
      <c r="Q16" s="2"/>
      <c r="R16" s="16"/>
      <c r="S16" s="16">
        <v>24</v>
      </c>
      <c r="T16" s="18"/>
      <c r="U16" s="18">
        <v>2</v>
      </c>
      <c r="V16" s="20">
        <f t="shared" si="0"/>
        <v>26</v>
      </c>
    </row>
    <row r="17" spans="1:22" x14ac:dyDescent="0.25">
      <c r="A17" s="2">
        <v>12</v>
      </c>
      <c r="B17" s="6" t="s">
        <v>62</v>
      </c>
      <c r="C17" s="2"/>
      <c r="D17" s="2">
        <v>3</v>
      </c>
      <c r="E17" s="2"/>
      <c r="F17" s="2">
        <v>5</v>
      </c>
      <c r="G17" s="2"/>
      <c r="H17" s="2"/>
      <c r="I17" s="2"/>
      <c r="J17" s="2" t="s">
        <v>70</v>
      </c>
      <c r="K17" s="2">
        <v>3</v>
      </c>
      <c r="L17" s="2">
        <v>5</v>
      </c>
      <c r="M17" s="2"/>
      <c r="N17" s="2"/>
      <c r="O17" s="2"/>
      <c r="P17" s="2"/>
      <c r="Q17" s="2"/>
      <c r="R17" s="16"/>
      <c r="S17" s="16">
        <v>24</v>
      </c>
      <c r="T17" s="18"/>
      <c r="U17" s="18">
        <v>2</v>
      </c>
      <c r="V17" s="20">
        <f t="shared" si="0"/>
        <v>26</v>
      </c>
    </row>
    <row r="18" spans="1:22" x14ac:dyDescent="0.25">
      <c r="A18" s="2">
        <v>13</v>
      </c>
      <c r="B18" s="3" t="s">
        <v>63</v>
      </c>
      <c r="C18" s="2"/>
      <c r="D18" s="2" t="s">
        <v>70</v>
      </c>
      <c r="E18" s="2"/>
      <c r="F18" s="2">
        <v>5</v>
      </c>
      <c r="G18" s="2"/>
      <c r="H18" s="2"/>
      <c r="I18" s="2"/>
      <c r="J18" s="2">
        <v>5</v>
      </c>
      <c r="K18" s="2">
        <v>4</v>
      </c>
      <c r="L18" s="2">
        <v>5</v>
      </c>
      <c r="M18" s="2"/>
      <c r="N18" s="2"/>
      <c r="O18" s="2"/>
      <c r="P18" s="2"/>
      <c r="Q18" s="2"/>
      <c r="R18" s="16"/>
      <c r="S18" s="16">
        <v>36</v>
      </c>
      <c r="T18" s="18"/>
      <c r="U18" s="18">
        <v>2</v>
      </c>
      <c r="V18" s="20">
        <f t="shared" si="0"/>
        <v>38</v>
      </c>
    </row>
    <row r="19" spans="1:22" x14ac:dyDescent="0.25">
      <c r="A19" s="2">
        <v>14</v>
      </c>
      <c r="B19" s="3" t="s">
        <v>64</v>
      </c>
      <c r="C19" s="2"/>
      <c r="D19" s="2">
        <v>5</v>
      </c>
      <c r="E19" s="2">
        <v>5</v>
      </c>
      <c r="F19" s="2">
        <v>5</v>
      </c>
      <c r="G19" s="2"/>
      <c r="H19" s="2"/>
      <c r="I19" s="2"/>
      <c r="J19" s="2">
        <v>5</v>
      </c>
      <c r="K19" s="2">
        <v>5</v>
      </c>
      <c r="L19" s="2">
        <v>5</v>
      </c>
      <c r="M19" s="2"/>
      <c r="N19" s="2"/>
      <c r="O19" s="2"/>
      <c r="P19" s="2"/>
      <c r="Q19" s="2"/>
      <c r="R19" s="16"/>
      <c r="S19" s="16">
        <v>4</v>
      </c>
      <c r="T19" s="18"/>
      <c r="U19" s="18"/>
      <c r="V19" s="20">
        <f t="shared" si="0"/>
        <v>4</v>
      </c>
    </row>
    <row r="20" spans="1:22" x14ac:dyDescent="0.25">
      <c r="A20" s="2">
        <v>15</v>
      </c>
      <c r="B20" s="3" t="s">
        <v>65</v>
      </c>
      <c r="C20" s="2"/>
      <c r="D20" s="2" t="s">
        <v>70</v>
      </c>
      <c r="E20" s="2">
        <v>5</v>
      </c>
      <c r="F20" s="2">
        <v>5</v>
      </c>
      <c r="G20" s="2"/>
      <c r="H20" s="2"/>
      <c r="I20" s="2"/>
      <c r="J20" s="2">
        <v>5</v>
      </c>
      <c r="K20" s="2">
        <v>3</v>
      </c>
      <c r="L20" s="2" t="s">
        <v>70</v>
      </c>
      <c r="M20" s="2"/>
      <c r="N20" s="2"/>
      <c r="O20" s="2"/>
      <c r="P20" s="2"/>
      <c r="Q20" s="2"/>
      <c r="R20" s="16"/>
      <c r="S20" s="16">
        <v>30</v>
      </c>
      <c r="T20" s="18"/>
      <c r="U20" s="18">
        <v>2</v>
      </c>
      <c r="V20" s="20">
        <f t="shared" si="0"/>
        <v>32</v>
      </c>
    </row>
    <row r="21" spans="1:22" x14ac:dyDescent="0.25">
      <c r="A21" s="2">
        <v>16</v>
      </c>
      <c r="B21" s="3" t="s">
        <v>66</v>
      </c>
      <c r="C21" s="2"/>
      <c r="D21" s="2">
        <v>3</v>
      </c>
      <c r="E21" s="2">
        <v>4</v>
      </c>
      <c r="F21" s="2">
        <v>4</v>
      </c>
      <c r="G21" s="2"/>
      <c r="H21" s="2"/>
      <c r="I21" s="2"/>
      <c r="J21" s="2">
        <v>5</v>
      </c>
      <c r="K21" s="2" t="s">
        <v>70</v>
      </c>
      <c r="L21" s="2">
        <v>5</v>
      </c>
      <c r="M21" s="2"/>
      <c r="N21" s="2"/>
      <c r="O21" s="2"/>
      <c r="P21" s="2"/>
      <c r="Q21" s="2"/>
      <c r="R21" s="16"/>
      <c r="S21" s="16">
        <v>20</v>
      </c>
      <c r="T21" s="18"/>
      <c r="U21" s="18"/>
      <c r="V21" s="20">
        <f t="shared" si="0"/>
        <v>20</v>
      </c>
    </row>
    <row r="22" spans="1:22" x14ac:dyDescent="0.25">
      <c r="A22" s="2">
        <v>17</v>
      </c>
      <c r="B22" s="3" t="s">
        <v>67</v>
      </c>
      <c r="C22" s="2"/>
      <c r="D22" s="2">
        <v>5</v>
      </c>
      <c r="E22" s="2">
        <v>5</v>
      </c>
      <c r="F22" s="2">
        <v>5</v>
      </c>
      <c r="G22" s="2"/>
      <c r="H22" s="2"/>
      <c r="I22" s="2"/>
      <c r="J22" s="2">
        <v>5</v>
      </c>
      <c r="K22" s="2">
        <v>5</v>
      </c>
      <c r="L22" s="2">
        <v>5</v>
      </c>
      <c r="M22" s="2"/>
      <c r="N22" s="2"/>
      <c r="O22" s="2"/>
      <c r="P22" s="2"/>
      <c r="Q22" s="2"/>
      <c r="R22" s="16"/>
      <c r="S22" s="16">
        <v>4</v>
      </c>
      <c r="T22" s="18"/>
      <c r="U22" s="18"/>
      <c r="V22" s="20">
        <f t="shared" si="0"/>
        <v>4</v>
      </c>
    </row>
    <row r="23" spans="1:22" x14ac:dyDescent="0.25">
      <c r="A23" s="2">
        <v>18</v>
      </c>
      <c r="B23" s="3" t="s">
        <v>68</v>
      </c>
      <c r="C23" s="2"/>
      <c r="D23" s="2">
        <v>5</v>
      </c>
      <c r="E23" s="2">
        <v>5</v>
      </c>
      <c r="F23" s="2">
        <v>5</v>
      </c>
      <c r="G23" s="2"/>
      <c r="H23" s="2"/>
      <c r="I23" s="2"/>
      <c r="J23" s="2">
        <v>5</v>
      </c>
      <c r="K23" s="2">
        <v>5</v>
      </c>
      <c r="L23" s="2">
        <v>5</v>
      </c>
      <c r="M23" s="2"/>
      <c r="N23" s="2"/>
      <c r="O23" s="2"/>
      <c r="P23" s="2"/>
      <c r="Q23" s="2"/>
      <c r="R23" s="16"/>
      <c r="S23" s="16">
        <v>2</v>
      </c>
      <c r="T23" s="18"/>
      <c r="U23" s="18"/>
      <c r="V23" s="20">
        <f t="shared" si="0"/>
        <v>2</v>
      </c>
    </row>
    <row r="24" spans="1:22" x14ac:dyDescent="0.25">
      <c r="A24" s="2">
        <v>19</v>
      </c>
      <c r="B24" s="7" t="s">
        <v>69</v>
      </c>
      <c r="C24" s="2"/>
      <c r="D24" s="2" t="s">
        <v>70</v>
      </c>
      <c r="E24" s="2">
        <v>5</v>
      </c>
      <c r="F24" s="2">
        <v>5</v>
      </c>
      <c r="G24" s="2"/>
      <c r="H24" s="2"/>
      <c r="I24" s="2"/>
      <c r="J24" s="2">
        <v>5</v>
      </c>
      <c r="K24" s="2">
        <v>5</v>
      </c>
      <c r="L24" s="2">
        <v>5</v>
      </c>
      <c r="M24" s="2"/>
      <c r="N24" s="2"/>
      <c r="O24" s="2"/>
      <c r="P24" s="2"/>
      <c r="Q24" s="2"/>
      <c r="R24" s="16">
        <v>22</v>
      </c>
      <c r="S24" s="16">
        <v>4</v>
      </c>
      <c r="T24" s="18">
        <v>1</v>
      </c>
      <c r="U24" s="18">
        <v>1</v>
      </c>
      <c r="V24" s="20">
        <f t="shared" si="0"/>
        <v>28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20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20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20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20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20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20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>
        <f t="shared" si="0"/>
        <v>0</v>
      </c>
    </row>
    <row r="34" spans="1:23" x14ac:dyDescent="0.25">
      <c r="A34" s="12"/>
      <c r="B34" s="32" t="s">
        <v>10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3"/>
      <c r="R34" s="10">
        <f>SUM(R6:R33)</f>
        <v>22</v>
      </c>
      <c r="S34" s="10">
        <f>SUM(S6:S33)</f>
        <v>348</v>
      </c>
      <c r="T34" s="10">
        <f t="shared" ref="T34:V34" si="1">SUM(T6:T33)</f>
        <v>1</v>
      </c>
      <c r="U34" s="10">
        <f t="shared" si="1"/>
        <v>16</v>
      </c>
      <c r="V34" s="10">
        <f t="shared" si="1"/>
        <v>387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>
        <f t="shared" si="2"/>
        <v>4.7333333333333334</v>
      </c>
      <c r="E36" s="7">
        <f t="shared" si="2"/>
        <v>4.9333333333333336</v>
      </c>
      <c r="F36" s="7">
        <f>(COUNTIF(F6:F33,3)*3+COUNTIF(F6:F33,4)*4+COUNTIF(F6:F33,5)*5)/COUNT(F6:F33)</f>
        <v>4.8421052631578947</v>
      </c>
      <c r="G36" s="7" t="e">
        <f t="shared" ref="G36:Q36" si="3">(COUNTIF(G6:G33,3)*3+COUNTIF(G6:G33,4)*4+COUNTIF(G6:G33,5)*5)/COUNT(G6:G33)</f>
        <v>#DIV/0!</v>
      </c>
      <c r="H36" s="7" t="e">
        <f t="shared" si="3"/>
        <v>#DIV/0!</v>
      </c>
      <c r="I36" s="7" t="e">
        <f t="shared" si="3"/>
        <v>#DIV/0!</v>
      </c>
      <c r="J36" s="7">
        <f t="shared" si="3"/>
        <v>5</v>
      </c>
      <c r="K36" s="7">
        <f t="shared" si="3"/>
        <v>4.6875</v>
      </c>
      <c r="L36" s="7">
        <f t="shared" si="3"/>
        <v>5</v>
      </c>
      <c r="M36" s="7" t="e">
        <f t="shared" si="3"/>
        <v>#DIV/0!</v>
      </c>
      <c r="N36" s="7" t="e">
        <f t="shared" si="3"/>
        <v>#DIV/0!</v>
      </c>
      <c r="O36" s="7" t="e">
        <f t="shared" si="3"/>
        <v>#DIV/0!</v>
      </c>
      <c r="P36" s="7" t="e">
        <f t="shared" si="3"/>
        <v>#DIV/0!</v>
      </c>
      <c r="Q36" s="21" t="e">
        <f t="shared" si="3"/>
        <v>#DIV/0!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>
        <f t="shared" si="4"/>
        <v>4.333333333333333</v>
      </c>
      <c r="E37" s="7">
        <f t="shared" si="4"/>
        <v>4.9333333333333336</v>
      </c>
      <c r="F37" s="7">
        <f>(COUNTIF(F6:F33,4)*4+COUNTIF(F6:F33,5)*5)/COUNT(F6:F33)</f>
        <v>4.8421052631578947</v>
      </c>
      <c r="G37" s="7" t="e">
        <f t="shared" ref="G37:Q37" si="5">(COUNTIF(G6:G33,4)*4+COUNTIF(G6:G33,5)*5)/COUNT(G6:G33)</f>
        <v>#DIV/0!</v>
      </c>
      <c r="H37" s="7" t="e">
        <f t="shared" si="5"/>
        <v>#DIV/0!</v>
      </c>
      <c r="I37" s="7" t="e">
        <f t="shared" si="5"/>
        <v>#DIV/0!</v>
      </c>
      <c r="J37" s="7">
        <f t="shared" si="5"/>
        <v>5</v>
      </c>
      <c r="K37" s="7">
        <f t="shared" si="5"/>
        <v>4.3125</v>
      </c>
      <c r="L37" s="7">
        <f t="shared" si="5"/>
        <v>5</v>
      </c>
      <c r="M37" s="7" t="e">
        <f t="shared" si="5"/>
        <v>#DIV/0!</v>
      </c>
      <c r="N37" s="7" t="e">
        <f t="shared" si="5"/>
        <v>#DIV/0!</v>
      </c>
      <c r="O37" s="7" t="e">
        <f t="shared" si="5"/>
        <v>#DIV/0!</v>
      </c>
      <c r="P37" s="7" t="e">
        <f t="shared" si="5"/>
        <v>#DIV/0!</v>
      </c>
      <c r="Q37" s="21" t="e">
        <f t="shared" si="5"/>
        <v>#DIV/0!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71</v>
      </c>
    </row>
    <row r="41" spans="1:23" x14ac:dyDescent="0.25">
      <c r="B41" s="1" t="s">
        <v>7</v>
      </c>
      <c r="C41" s="1" t="s">
        <v>72</v>
      </c>
    </row>
  </sheetData>
  <sortState ref="B5:B28">
    <sortCondition ref="B4"/>
  </sortState>
  <mergeCells count="27">
    <mergeCell ref="B34:Q34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T4:T5"/>
    <mergeCell ref="R2:V2"/>
    <mergeCell ref="T3:U3"/>
    <mergeCell ref="U4:U5"/>
    <mergeCell ref="V3:V5"/>
    <mergeCell ref="Q2:Q4"/>
    <mergeCell ref="L2:L4"/>
    <mergeCell ref="M2:M4"/>
    <mergeCell ref="N2:N4"/>
    <mergeCell ref="O2:O4"/>
    <mergeCell ref="P2:P4"/>
  </mergeCells>
  <conditionalFormatting sqref="C6:Q27">
    <cfRule type="cellIs" dxfId="21" priority="2" operator="equal">
      <formula>"н/а"</formula>
    </cfRule>
  </conditionalFormatting>
  <conditionalFormatting sqref="C6:Q33">
    <cfRule type="cellIs" dxfId="20" priority="1" operator="equal">
      <formula>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4" zoomScale="80" zoomScaleNormal="80" workbookViewId="0">
      <selection activeCell="AC20" sqref="AC20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4" t="s">
        <v>73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37" t="s">
        <v>28</v>
      </c>
      <c r="E2" s="26" t="s">
        <v>30</v>
      </c>
      <c r="F2" s="26" t="s">
        <v>33</v>
      </c>
      <c r="G2" s="26" t="s">
        <v>34</v>
      </c>
      <c r="H2" s="26" t="s">
        <v>36</v>
      </c>
      <c r="I2" s="25" t="s">
        <v>38</v>
      </c>
      <c r="J2" s="26" t="s">
        <v>40</v>
      </c>
      <c r="K2" s="26" t="s">
        <v>42</v>
      </c>
      <c r="L2" s="26" t="s">
        <v>44</v>
      </c>
      <c r="M2" s="26" t="s">
        <v>46</v>
      </c>
      <c r="N2" s="26" t="s">
        <v>48</v>
      </c>
      <c r="O2" s="26" t="s">
        <v>49</v>
      </c>
      <c r="P2" s="40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8"/>
      <c r="B3" s="28"/>
      <c r="C3" s="36"/>
      <c r="D3" s="38"/>
      <c r="E3" s="26"/>
      <c r="F3" s="26"/>
      <c r="G3" s="26"/>
      <c r="H3" s="26"/>
      <c r="I3" s="25"/>
      <c r="J3" s="26"/>
      <c r="K3" s="26"/>
      <c r="L3" s="26"/>
      <c r="M3" s="26"/>
      <c r="N3" s="26"/>
      <c r="O3" s="26"/>
      <c r="P3" s="41"/>
      <c r="Q3" s="25"/>
      <c r="R3" s="28" t="s">
        <v>22</v>
      </c>
      <c r="S3" s="28"/>
      <c r="T3" s="28" t="s">
        <v>23</v>
      </c>
      <c r="U3" s="28"/>
      <c r="V3" s="29" t="s">
        <v>3</v>
      </c>
      <c r="W3" s="9"/>
    </row>
    <row r="4" spans="1:23" ht="225" customHeight="1" x14ac:dyDescent="0.25">
      <c r="A4" s="28"/>
      <c r="B4" s="28"/>
      <c r="C4" s="36"/>
      <c r="D4" s="39"/>
      <c r="E4" s="26"/>
      <c r="F4" s="26"/>
      <c r="G4" s="26"/>
      <c r="H4" s="26"/>
      <c r="I4" s="25"/>
      <c r="J4" s="26"/>
      <c r="K4" s="26"/>
      <c r="L4" s="26"/>
      <c r="M4" s="26"/>
      <c r="N4" s="26"/>
      <c r="O4" s="26"/>
      <c r="P4" s="42"/>
      <c r="Q4" s="25"/>
      <c r="R4" s="27" t="s">
        <v>4</v>
      </c>
      <c r="S4" s="27" t="s">
        <v>5</v>
      </c>
      <c r="T4" s="27" t="s">
        <v>4</v>
      </c>
      <c r="U4" s="27" t="s">
        <v>5</v>
      </c>
      <c r="V4" s="30"/>
    </row>
    <row r="5" spans="1:23" ht="123.6" customHeight="1" x14ac:dyDescent="0.25">
      <c r="A5" s="28"/>
      <c r="B5" s="28"/>
      <c r="C5" s="13" t="s">
        <v>13</v>
      </c>
      <c r="D5" s="23" t="s">
        <v>29</v>
      </c>
      <c r="E5" s="24" t="s">
        <v>31</v>
      </c>
      <c r="F5" s="23" t="s">
        <v>32</v>
      </c>
      <c r="G5" s="23" t="s">
        <v>35</v>
      </c>
      <c r="H5" s="23" t="s">
        <v>37</v>
      </c>
      <c r="I5" s="23" t="s">
        <v>39</v>
      </c>
      <c r="J5" s="23" t="s">
        <v>41</v>
      </c>
      <c r="K5" s="23" t="s">
        <v>43</v>
      </c>
      <c r="L5" s="23" t="s">
        <v>45</v>
      </c>
      <c r="M5" s="23" t="s">
        <v>47</v>
      </c>
      <c r="N5" s="23" t="s">
        <v>47</v>
      </c>
      <c r="O5" s="23" t="s">
        <v>50</v>
      </c>
      <c r="P5" s="4"/>
      <c r="Q5" s="4"/>
      <c r="R5" s="27"/>
      <c r="S5" s="27"/>
      <c r="T5" s="27"/>
      <c r="U5" s="27"/>
      <c r="V5" s="31"/>
    </row>
    <row r="6" spans="1:23" x14ac:dyDescent="0.25">
      <c r="A6" s="2">
        <v>1</v>
      </c>
      <c r="B6" s="7" t="s">
        <v>51</v>
      </c>
      <c r="C6" s="2"/>
      <c r="D6" s="2"/>
      <c r="E6" s="2"/>
      <c r="F6" s="2"/>
      <c r="G6" s="2"/>
      <c r="H6" s="2"/>
      <c r="I6" s="2"/>
      <c r="J6" s="2">
        <v>5</v>
      </c>
      <c r="K6" s="2">
        <v>5</v>
      </c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 t="s">
        <v>52</v>
      </c>
      <c r="C7" s="2"/>
      <c r="D7" s="2"/>
      <c r="E7" s="2"/>
      <c r="F7" s="2"/>
      <c r="G7" s="2"/>
      <c r="H7" s="2"/>
      <c r="I7" s="2"/>
      <c r="J7" s="2">
        <v>5</v>
      </c>
      <c r="K7" s="2">
        <v>5</v>
      </c>
      <c r="L7" s="2"/>
      <c r="M7" s="2"/>
      <c r="N7" s="2"/>
      <c r="O7" s="2"/>
      <c r="P7" s="2"/>
      <c r="Q7" s="2"/>
      <c r="R7" s="16"/>
      <c r="S7" s="16">
        <v>18</v>
      </c>
      <c r="T7" s="18"/>
      <c r="U7" s="18"/>
      <c r="V7" s="16">
        <f t="shared" ref="V7:V33" si="0">R7+S7+T7+U7</f>
        <v>18</v>
      </c>
    </row>
    <row r="8" spans="1:23" x14ac:dyDescent="0.25">
      <c r="A8" s="2">
        <v>3</v>
      </c>
      <c r="B8" s="8" t="s">
        <v>53</v>
      </c>
      <c r="C8" s="2"/>
      <c r="D8" s="2"/>
      <c r="E8" s="2"/>
      <c r="F8" s="2"/>
      <c r="G8" s="2"/>
      <c r="H8" s="2"/>
      <c r="I8" s="2"/>
      <c r="J8" s="2">
        <v>5</v>
      </c>
      <c r="K8" s="2">
        <v>5</v>
      </c>
      <c r="L8" s="2"/>
      <c r="M8" s="2"/>
      <c r="N8" s="2"/>
      <c r="O8" s="2"/>
      <c r="P8" s="2"/>
      <c r="Q8" s="2"/>
      <c r="R8" s="16"/>
      <c r="S8" s="16">
        <v>6</v>
      </c>
      <c r="T8" s="18"/>
      <c r="U8" s="18">
        <v>1</v>
      </c>
      <c r="V8" s="16">
        <f t="shared" si="0"/>
        <v>7</v>
      </c>
    </row>
    <row r="9" spans="1:23" x14ac:dyDescent="0.25">
      <c r="A9" s="2">
        <v>4</v>
      </c>
      <c r="B9" s="6" t="s">
        <v>54</v>
      </c>
      <c r="C9" s="2"/>
      <c r="D9" s="2"/>
      <c r="E9" s="2"/>
      <c r="F9" s="2"/>
      <c r="G9" s="2"/>
      <c r="H9" s="2"/>
      <c r="I9" s="2"/>
      <c r="J9" s="2" t="s">
        <v>70</v>
      </c>
      <c r="K9" s="2" t="s">
        <v>70</v>
      </c>
      <c r="L9" s="2"/>
      <c r="M9" s="2"/>
      <c r="N9" s="2"/>
      <c r="O9" s="2"/>
      <c r="P9" s="2"/>
      <c r="Q9" s="2"/>
      <c r="R9" s="16"/>
      <c r="S9" s="16">
        <v>76</v>
      </c>
      <c r="T9" s="18"/>
      <c r="U9" s="18">
        <v>2</v>
      </c>
      <c r="V9" s="16">
        <f t="shared" si="0"/>
        <v>78</v>
      </c>
    </row>
    <row r="10" spans="1:23" x14ac:dyDescent="0.25">
      <c r="A10" s="2">
        <v>5</v>
      </c>
      <c r="B10" s="6" t="s">
        <v>55</v>
      </c>
      <c r="C10" s="2"/>
      <c r="D10" s="2"/>
      <c r="E10" s="2"/>
      <c r="F10" s="2"/>
      <c r="G10" s="2"/>
      <c r="H10" s="2"/>
      <c r="I10" s="2"/>
      <c r="J10" s="2">
        <v>5</v>
      </c>
      <c r="K10" s="2">
        <v>5</v>
      </c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 t="s">
        <v>56</v>
      </c>
      <c r="C11" s="2"/>
      <c r="D11" s="2"/>
      <c r="E11" s="2"/>
      <c r="F11" s="2"/>
      <c r="G11" s="2"/>
      <c r="H11" s="2"/>
      <c r="I11" s="2"/>
      <c r="J11" s="2" t="s">
        <v>70</v>
      </c>
      <c r="K11" s="2" t="s">
        <v>70</v>
      </c>
      <c r="L11" s="2"/>
      <c r="M11" s="2"/>
      <c r="N11" s="2"/>
      <c r="O11" s="2"/>
      <c r="P11" s="2"/>
      <c r="Q11" s="2"/>
      <c r="R11" s="16"/>
      <c r="S11" s="16">
        <v>52</v>
      </c>
      <c r="T11" s="18"/>
      <c r="U11" s="18">
        <v>2</v>
      </c>
      <c r="V11" s="16">
        <f t="shared" si="0"/>
        <v>54</v>
      </c>
    </row>
    <row r="12" spans="1:23" x14ac:dyDescent="0.25">
      <c r="A12" s="2">
        <v>7</v>
      </c>
      <c r="B12" s="6" t="s">
        <v>57</v>
      </c>
      <c r="C12" s="2"/>
      <c r="D12" s="2"/>
      <c r="E12" s="2"/>
      <c r="F12" s="2"/>
      <c r="G12" s="2"/>
      <c r="H12" s="2"/>
      <c r="I12" s="2"/>
      <c r="J12" s="2">
        <v>5</v>
      </c>
      <c r="K12" s="2">
        <v>4</v>
      </c>
      <c r="L12" s="2"/>
      <c r="M12" s="2"/>
      <c r="N12" s="2"/>
      <c r="O12" s="2"/>
      <c r="P12" s="2"/>
      <c r="Q12" s="2"/>
      <c r="R12" s="16"/>
      <c r="S12" s="16">
        <v>10</v>
      </c>
      <c r="T12" s="18">
        <v>1</v>
      </c>
      <c r="U12" s="18">
        <v>1</v>
      </c>
      <c r="V12" s="16">
        <f t="shared" si="0"/>
        <v>12</v>
      </c>
    </row>
    <row r="13" spans="1:23" x14ac:dyDescent="0.25">
      <c r="A13" s="2">
        <v>8</v>
      </c>
      <c r="B13" s="6" t="s">
        <v>58</v>
      </c>
      <c r="C13" s="2"/>
      <c r="D13" s="2"/>
      <c r="E13" s="2"/>
      <c r="F13" s="2"/>
      <c r="G13" s="2"/>
      <c r="H13" s="2"/>
      <c r="I13" s="2"/>
      <c r="J13" s="2">
        <v>5</v>
      </c>
      <c r="K13" s="2">
        <v>4</v>
      </c>
      <c r="L13" s="2"/>
      <c r="M13" s="2"/>
      <c r="N13" s="2"/>
      <c r="O13" s="2"/>
      <c r="P13" s="2"/>
      <c r="Q13" s="2"/>
      <c r="R13" s="16">
        <v>20</v>
      </c>
      <c r="S13" s="16">
        <v>10</v>
      </c>
      <c r="T13" s="18">
        <v>1</v>
      </c>
      <c r="U13" s="18"/>
      <c r="V13" s="16">
        <f t="shared" si="0"/>
        <v>31</v>
      </c>
    </row>
    <row r="14" spans="1:23" x14ac:dyDescent="0.25">
      <c r="A14" s="2">
        <v>9</v>
      </c>
      <c r="B14" s="6" t="s">
        <v>59</v>
      </c>
      <c r="C14" s="2"/>
      <c r="D14" s="2"/>
      <c r="E14" s="2"/>
      <c r="F14" s="2"/>
      <c r="G14" s="2"/>
      <c r="H14" s="2"/>
      <c r="I14" s="2"/>
      <c r="J14" s="2">
        <v>5</v>
      </c>
      <c r="K14" s="2">
        <v>4</v>
      </c>
      <c r="L14" s="2"/>
      <c r="M14" s="2"/>
      <c r="N14" s="2"/>
      <c r="O14" s="2"/>
      <c r="P14" s="2"/>
      <c r="Q14" s="2"/>
      <c r="R14" s="16"/>
      <c r="S14" s="16">
        <v>24</v>
      </c>
      <c r="T14" s="18"/>
      <c r="U14" s="18">
        <v>1</v>
      </c>
      <c r="V14" s="16">
        <f t="shared" si="0"/>
        <v>25</v>
      </c>
    </row>
    <row r="15" spans="1:23" x14ac:dyDescent="0.25">
      <c r="A15" s="2">
        <v>10</v>
      </c>
      <c r="B15" s="6" t="s">
        <v>60</v>
      </c>
      <c r="C15" s="2"/>
      <c r="D15" s="2"/>
      <c r="E15" s="2"/>
      <c r="F15" s="2"/>
      <c r="G15" s="2"/>
      <c r="H15" s="2"/>
      <c r="I15" s="2"/>
      <c r="J15" s="2">
        <v>5</v>
      </c>
      <c r="K15" s="2">
        <v>4</v>
      </c>
      <c r="L15" s="2"/>
      <c r="M15" s="2"/>
      <c r="N15" s="2"/>
      <c r="O15" s="2"/>
      <c r="P15" s="2"/>
      <c r="Q15" s="2"/>
      <c r="R15" s="16"/>
      <c r="S15" s="16">
        <v>10</v>
      </c>
      <c r="T15" s="18"/>
      <c r="U15" s="18"/>
      <c r="V15" s="16">
        <f t="shared" si="0"/>
        <v>10</v>
      </c>
    </row>
    <row r="16" spans="1:23" x14ac:dyDescent="0.25">
      <c r="A16" s="2">
        <v>11</v>
      </c>
      <c r="B16" s="6" t="s">
        <v>61</v>
      </c>
      <c r="C16" s="2"/>
      <c r="D16" s="2"/>
      <c r="E16" s="2"/>
      <c r="F16" s="2"/>
      <c r="G16" s="2"/>
      <c r="H16" s="2"/>
      <c r="I16" s="2"/>
      <c r="J16" s="2">
        <v>5</v>
      </c>
      <c r="K16" s="2" t="s">
        <v>70</v>
      </c>
      <c r="L16" s="2"/>
      <c r="M16" s="2"/>
      <c r="N16" s="2"/>
      <c r="O16" s="2"/>
      <c r="P16" s="2"/>
      <c r="Q16" s="2"/>
      <c r="R16" s="16"/>
      <c r="S16" s="16">
        <v>32</v>
      </c>
      <c r="T16" s="18"/>
      <c r="U16" s="18"/>
      <c r="V16" s="16">
        <f t="shared" si="0"/>
        <v>32</v>
      </c>
    </row>
    <row r="17" spans="1:22" x14ac:dyDescent="0.25">
      <c r="A17" s="2">
        <v>12</v>
      </c>
      <c r="B17" s="6" t="s">
        <v>62</v>
      </c>
      <c r="C17" s="2"/>
      <c r="D17" s="2"/>
      <c r="E17" s="2"/>
      <c r="F17" s="2"/>
      <c r="G17" s="2"/>
      <c r="H17" s="2"/>
      <c r="I17" s="2"/>
      <c r="J17" s="2" t="s">
        <v>70</v>
      </c>
      <c r="K17" s="2" t="s">
        <v>70</v>
      </c>
      <c r="L17" s="2"/>
      <c r="M17" s="2"/>
      <c r="N17" s="2"/>
      <c r="O17" s="2"/>
      <c r="P17" s="2"/>
      <c r="Q17" s="2"/>
      <c r="R17" s="16"/>
      <c r="S17" s="16">
        <v>32</v>
      </c>
      <c r="T17" s="18">
        <v>1</v>
      </c>
      <c r="U17" s="18"/>
      <c r="V17" s="16">
        <f t="shared" si="0"/>
        <v>33</v>
      </c>
    </row>
    <row r="18" spans="1:22" x14ac:dyDescent="0.25">
      <c r="A18" s="2">
        <v>13</v>
      </c>
      <c r="B18" s="3" t="s">
        <v>63</v>
      </c>
      <c r="C18" s="2"/>
      <c r="D18" s="2"/>
      <c r="E18" s="2"/>
      <c r="F18" s="2"/>
      <c r="G18" s="2"/>
      <c r="H18" s="2"/>
      <c r="I18" s="2"/>
      <c r="J18" s="2">
        <v>5</v>
      </c>
      <c r="K18" s="2">
        <v>5</v>
      </c>
      <c r="L18" s="2"/>
      <c r="M18" s="2"/>
      <c r="N18" s="2"/>
      <c r="O18" s="2"/>
      <c r="P18" s="2"/>
      <c r="Q18" s="2"/>
      <c r="R18" s="16"/>
      <c r="S18" s="16">
        <v>24</v>
      </c>
      <c r="T18" s="18"/>
      <c r="U18" s="18"/>
      <c r="V18" s="16">
        <f t="shared" si="0"/>
        <v>24</v>
      </c>
    </row>
    <row r="19" spans="1:22" x14ac:dyDescent="0.25">
      <c r="A19" s="2">
        <v>14</v>
      </c>
      <c r="B19" s="3" t="s">
        <v>64</v>
      </c>
      <c r="C19" s="2"/>
      <c r="D19" s="2"/>
      <c r="E19" s="2"/>
      <c r="F19" s="2"/>
      <c r="G19" s="2"/>
      <c r="H19" s="2"/>
      <c r="I19" s="2"/>
      <c r="J19" s="2">
        <v>5</v>
      </c>
      <c r="K19" s="2">
        <v>4</v>
      </c>
      <c r="L19" s="2"/>
      <c r="M19" s="2"/>
      <c r="N19" s="2"/>
      <c r="O19" s="2"/>
      <c r="P19" s="2"/>
      <c r="Q19" s="2"/>
      <c r="R19" s="16"/>
      <c r="S19" s="16">
        <v>20</v>
      </c>
      <c r="T19" s="18"/>
      <c r="U19" s="18"/>
      <c r="V19" s="16">
        <f t="shared" si="0"/>
        <v>20</v>
      </c>
    </row>
    <row r="20" spans="1:22" x14ac:dyDescent="0.25">
      <c r="A20" s="2">
        <v>15</v>
      </c>
      <c r="B20" s="3" t="s">
        <v>65</v>
      </c>
      <c r="C20" s="2"/>
      <c r="D20" s="2"/>
      <c r="E20" s="2"/>
      <c r="F20" s="2"/>
      <c r="G20" s="2"/>
      <c r="H20" s="2"/>
      <c r="I20" s="2"/>
      <c r="J20" s="2" t="s">
        <v>70</v>
      </c>
      <c r="K20" s="2" t="s">
        <v>70</v>
      </c>
      <c r="L20" s="2"/>
      <c r="M20" s="2"/>
      <c r="N20" s="2"/>
      <c r="O20" s="2"/>
      <c r="P20" s="2"/>
      <c r="Q20" s="2"/>
      <c r="R20" s="16"/>
      <c r="S20" s="16">
        <v>32</v>
      </c>
      <c r="T20" s="18">
        <v>1</v>
      </c>
      <c r="U20" s="18">
        <v>1</v>
      </c>
      <c r="V20" s="16">
        <f t="shared" si="0"/>
        <v>34</v>
      </c>
    </row>
    <row r="21" spans="1:22" x14ac:dyDescent="0.25">
      <c r="A21" s="2">
        <v>16</v>
      </c>
      <c r="B21" s="3" t="s">
        <v>66</v>
      </c>
      <c r="C21" s="2"/>
      <c r="D21" s="2"/>
      <c r="E21" s="2"/>
      <c r="F21" s="2"/>
      <c r="G21" s="2"/>
      <c r="H21" s="2"/>
      <c r="I21" s="2"/>
      <c r="J21" s="2" t="s">
        <v>70</v>
      </c>
      <c r="K21" s="2">
        <v>5</v>
      </c>
      <c r="L21" s="2"/>
      <c r="M21" s="2"/>
      <c r="N21" s="2"/>
      <c r="O21" s="2"/>
      <c r="P21" s="2"/>
      <c r="Q21" s="2"/>
      <c r="R21" s="16"/>
      <c r="S21" s="16">
        <v>26</v>
      </c>
      <c r="T21" s="18"/>
      <c r="U21" s="18"/>
      <c r="V21" s="16">
        <f t="shared" si="0"/>
        <v>26</v>
      </c>
    </row>
    <row r="22" spans="1:22" x14ac:dyDescent="0.25">
      <c r="A22" s="2">
        <v>17</v>
      </c>
      <c r="B22" s="3" t="s">
        <v>67</v>
      </c>
      <c r="C22" s="2"/>
      <c r="D22" s="2"/>
      <c r="E22" s="2"/>
      <c r="F22" s="2"/>
      <c r="G22" s="2"/>
      <c r="H22" s="2"/>
      <c r="I22" s="2"/>
      <c r="J22" s="2">
        <v>5</v>
      </c>
      <c r="K22" s="2">
        <v>5</v>
      </c>
      <c r="L22" s="2"/>
      <c r="M22" s="2"/>
      <c r="N22" s="2"/>
      <c r="O22" s="2"/>
      <c r="P22" s="2"/>
      <c r="Q22" s="2"/>
      <c r="R22" s="16"/>
      <c r="S22" s="16">
        <v>22</v>
      </c>
      <c r="T22" s="18">
        <v>1</v>
      </c>
      <c r="U22" s="18">
        <v>1</v>
      </c>
      <c r="V22" s="16">
        <f t="shared" si="0"/>
        <v>24</v>
      </c>
    </row>
    <row r="23" spans="1:22" x14ac:dyDescent="0.25">
      <c r="A23" s="2">
        <v>18</v>
      </c>
      <c r="B23" s="3" t="s">
        <v>68</v>
      </c>
      <c r="C23" s="2"/>
      <c r="D23" s="2"/>
      <c r="E23" s="2"/>
      <c r="F23" s="2"/>
      <c r="G23" s="2"/>
      <c r="H23" s="2"/>
      <c r="I23" s="2"/>
      <c r="J23" s="2">
        <v>5</v>
      </c>
      <c r="K23" s="2">
        <v>5</v>
      </c>
      <c r="L23" s="2"/>
      <c r="M23" s="2"/>
      <c r="N23" s="2"/>
      <c r="O23" s="2"/>
      <c r="P23" s="2"/>
      <c r="Q23" s="2"/>
      <c r="R23" s="16"/>
      <c r="S23" s="16">
        <v>20</v>
      </c>
      <c r="T23" s="18"/>
      <c r="U23" s="18"/>
      <c r="V23" s="16">
        <f t="shared" si="0"/>
        <v>20</v>
      </c>
    </row>
    <row r="24" spans="1:22" x14ac:dyDescent="0.25">
      <c r="A24" s="2">
        <v>19</v>
      </c>
      <c r="B24" s="7" t="s">
        <v>69</v>
      </c>
      <c r="C24" s="2"/>
      <c r="D24" s="2"/>
      <c r="E24" s="2"/>
      <c r="F24" s="2"/>
      <c r="G24" s="2"/>
      <c r="H24" s="2"/>
      <c r="I24" s="2"/>
      <c r="J24" s="2">
        <v>5</v>
      </c>
      <c r="K24" s="2">
        <v>5</v>
      </c>
      <c r="L24" s="2"/>
      <c r="M24" s="2"/>
      <c r="N24" s="2"/>
      <c r="O24" s="2"/>
      <c r="P24" s="2"/>
      <c r="Q24" s="2"/>
      <c r="R24" s="16"/>
      <c r="S24" s="16">
        <v>4</v>
      </c>
      <c r="T24" s="18"/>
      <c r="U24" s="18"/>
      <c r="V24" s="16">
        <f t="shared" si="0"/>
        <v>4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2" t="s">
        <v>10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3"/>
      <c r="R34" s="10">
        <f>SUM(R6:R33)</f>
        <v>20</v>
      </c>
      <c r="S34" s="10">
        <f>SUM(S6:S33)</f>
        <v>418</v>
      </c>
      <c r="T34" s="10">
        <f t="shared" ref="T34:V34" si="1">SUM(T6:T33)</f>
        <v>5</v>
      </c>
      <c r="U34" s="10">
        <f t="shared" si="1"/>
        <v>9</v>
      </c>
      <c r="V34" s="10">
        <f t="shared" si="1"/>
        <v>452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 t="e">
        <f t="shared" si="2"/>
        <v>#DIV/0!</v>
      </c>
      <c r="E36" s="7" t="e">
        <f t="shared" si="2"/>
        <v>#DIV/0!</v>
      </c>
      <c r="F36" s="7" t="e">
        <f>(COUNTIF(F6:F33,3)*3+COUNTIF(F6:F33,4)*4+COUNTIF(F6:F33,5)*5)/COUNT(F6:F33)</f>
        <v>#DIV/0!</v>
      </c>
      <c r="G36" s="7" t="e">
        <f t="shared" ref="G36:Q36" si="3">(COUNTIF(G6:G33,3)*3+COUNTIF(G6:G33,4)*4+COUNTIF(G6:G33,5)*5)/COUNT(G6:G33)</f>
        <v>#DIV/0!</v>
      </c>
      <c r="H36" s="7" t="e">
        <f t="shared" si="3"/>
        <v>#DIV/0!</v>
      </c>
      <c r="I36" s="7" t="e">
        <f t="shared" si="3"/>
        <v>#DIV/0!</v>
      </c>
      <c r="J36" s="7">
        <f t="shared" si="3"/>
        <v>5</v>
      </c>
      <c r="K36" s="7">
        <f t="shared" si="3"/>
        <v>4.6428571428571432</v>
      </c>
      <c r="L36" s="7" t="e">
        <f t="shared" si="3"/>
        <v>#DIV/0!</v>
      </c>
      <c r="M36" s="7" t="e">
        <f t="shared" si="3"/>
        <v>#DIV/0!</v>
      </c>
      <c r="N36" s="7" t="e">
        <f t="shared" si="3"/>
        <v>#DIV/0!</v>
      </c>
      <c r="O36" s="7" t="e">
        <f t="shared" si="3"/>
        <v>#DIV/0!</v>
      </c>
      <c r="P36" s="7" t="e">
        <f t="shared" si="3"/>
        <v>#DIV/0!</v>
      </c>
      <c r="Q36" s="21" t="e">
        <f t="shared" si="3"/>
        <v>#DIV/0!</v>
      </c>
      <c r="R36" s="17"/>
      <c r="S36" s="17"/>
      <c r="T36" s="17"/>
      <c r="U36" s="17"/>
      <c r="V36" s="17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 t="e">
        <f t="shared" si="4"/>
        <v>#DIV/0!</v>
      </c>
      <c r="E37" s="7" t="e">
        <f t="shared" si="4"/>
        <v>#DIV/0!</v>
      </c>
      <c r="F37" s="7" t="e">
        <f>(COUNTIF(F6:F33,4)*4+COUNTIF(F6:F33,5)*5)/COUNT(F6:F33)</f>
        <v>#DIV/0!</v>
      </c>
      <c r="G37" s="7" t="e">
        <f t="shared" ref="G37:Q37" si="5">(COUNTIF(G6:G33,4)*4+COUNTIF(G6:G33,5)*5)/COUNT(G6:G33)</f>
        <v>#DIV/0!</v>
      </c>
      <c r="H37" s="7" t="e">
        <f t="shared" si="5"/>
        <v>#DIV/0!</v>
      </c>
      <c r="I37" s="7" t="e">
        <f t="shared" si="5"/>
        <v>#DIV/0!</v>
      </c>
      <c r="J37" s="7">
        <f t="shared" si="5"/>
        <v>5</v>
      </c>
      <c r="K37" s="7">
        <f t="shared" si="5"/>
        <v>4.6428571428571432</v>
      </c>
      <c r="L37" s="7" t="e">
        <f t="shared" si="5"/>
        <v>#DIV/0!</v>
      </c>
      <c r="M37" s="7" t="e">
        <f t="shared" si="5"/>
        <v>#DIV/0!</v>
      </c>
      <c r="N37" s="7" t="e">
        <f t="shared" si="5"/>
        <v>#DIV/0!</v>
      </c>
      <c r="O37" s="7" t="e">
        <f t="shared" si="5"/>
        <v>#DIV/0!</v>
      </c>
      <c r="P37" s="7" t="e">
        <f t="shared" si="5"/>
        <v>#DIV/0!</v>
      </c>
      <c r="Q37" s="21" t="e">
        <f t="shared" si="5"/>
        <v>#DIV/0!</v>
      </c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71</v>
      </c>
    </row>
    <row r="41" spans="1:23" x14ac:dyDescent="0.25">
      <c r="B41" s="1" t="s">
        <v>7</v>
      </c>
      <c r="C41" s="1" t="s">
        <v>72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8" priority="5" operator="equal">
      <formula>"н/а"</formula>
    </cfRule>
  </conditionalFormatting>
  <conditionalFormatting sqref="C6:Q33">
    <cfRule type="cellIs" dxfId="7" priority="4" operator="equal">
      <formula>2</formula>
    </cfRule>
  </conditionalFormatting>
  <conditionalFormatting sqref="S6:S24">
    <cfRule type="cellIs" dxfId="0" priority="3" operator="between">
      <formula>0</formula>
      <formula>36</formula>
    </cfRule>
    <cfRule type="cellIs" dxfId="1" priority="2" operator="between">
      <formula>37</formula>
      <formula>72</formula>
    </cfRule>
    <cfRule type="cellIs" dxfId="2" priority="1" operator="between">
      <formula>73</formula>
      <formula>108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4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8"/>
      <c r="B3" s="28"/>
      <c r="C3" s="36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8" t="s">
        <v>22</v>
      </c>
      <c r="S3" s="28"/>
      <c r="T3" s="28" t="s">
        <v>23</v>
      </c>
      <c r="U3" s="28"/>
      <c r="V3" s="29" t="s">
        <v>3</v>
      </c>
      <c r="W3" s="9"/>
    </row>
    <row r="4" spans="1:23" ht="225" customHeight="1" x14ac:dyDescent="0.25">
      <c r="A4" s="28"/>
      <c r="B4" s="28"/>
      <c r="C4" s="36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7" t="s">
        <v>4</v>
      </c>
      <c r="S4" s="27" t="s">
        <v>5</v>
      </c>
      <c r="T4" s="27" t="s">
        <v>4</v>
      </c>
      <c r="U4" s="27" t="s">
        <v>5</v>
      </c>
      <c r="V4" s="30"/>
    </row>
    <row r="5" spans="1:23" ht="123.6" customHeight="1" x14ac:dyDescent="0.25">
      <c r="A5" s="28"/>
      <c r="B5" s="2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7"/>
      <c r="S5" s="27"/>
      <c r="T5" s="27"/>
      <c r="U5" s="27"/>
      <c r="V5" s="31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2" t="s">
        <v>10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3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9" priority="2" operator="equal">
      <formula>"н/а"</formula>
    </cfRule>
  </conditionalFormatting>
  <conditionalFormatting sqref="C6:Q33">
    <cfRule type="cellIs" dxfId="18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4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8"/>
      <c r="B3" s="28"/>
      <c r="C3" s="36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8" t="s">
        <v>22</v>
      </c>
      <c r="S3" s="28"/>
      <c r="T3" s="28" t="s">
        <v>23</v>
      </c>
      <c r="U3" s="28"/>
      <c r="V3" s="29" t="s">
        <v>3</v>
      </c>
      <c r="W3" s="9"/>
    </row>
    <row r="4" spans="1:23" ht="225" customHeight="1" x14ac:dyDescent="0.25">
      <c r="A4" s="28"/>
      <c r="B4" s="28"/>
      <c r="C4" s="36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7" t="s">
        <v>4</v>
      </c>
      <c r="S4" s="27" t="s">
        <v>5</v>
      </c>
      <c r="T4" s="27" t="s">
        <v>4</v>
      </c>
      <c r="U4" s="27" t="s">
        <v>5</v>
      </c>
      <c r="V4" s="30"/>
    </row>
    <row r="5" spans="1:23" ht="123.6" customHeight="1" x14ac:dyDescent="0.25">
      <c r="A5" s="28"/>
      <c r="B5" s="2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7"/>
      <c r="S5" s="27"/>
      <c r="T5" s="27"/>
      <c r="U5" s="27"/>
      <c r="V5" s="31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2" t="s">
        <v>10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3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4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8"/>
      <c r="B3" s="28"/>
      <c r="C3" s="36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8" t="s">
        <v>22</v>
      </c>
      <c r="S3" s="28"/>
      <c r="T3" s="28" t="s">
        <v>23</v>
      </c>
      <c r="U3" s="28"/>
      <c r="V3" s="29" t="s">
        <v>3</v>
      </c>
      <c r="W3" s="9"/>
    </row>
    <row r="4" spans="1:23" ht="225" customHeight="1" x14ac:dyDescent="0.25">
      <c r="A4" s="28"/>
      <c r="B4" s="28"/>
      <c r="C4" s="36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7" t="s">
        <v>4</v>
      </c>
      <c r="S4" s="27" t="s">
        <v>5</v>
      </c>
      <c r="T4" s="27" t="s">
        <v>4</v>
      </c>
      <c r="U4" s="27" t="s">
        <v>5</v>
      </c>
      <c r="V4" s="30"/>
    </row>
    <row r="5" spans="1:23" ht="123.6" customHeight="1" x14ac:dyDescent="0.25">
      <c r="A5" s="28"/>
      <c r="B5" s="2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7"/>
      <c r="S5" s="27"/>
      <c r="T5" s="27"/>
      <c r="U5" s="27"/>
      <c r="V5" s="31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2" t="s">
        <v>10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3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5" priority="2" operator="equal">
      <formula>"н/а"</formula>
    </cfRule>
  </conditionalFormatting>
  <conditionalFormatting sqref="C6:Q33">
    <cfRule type="cellIs" dxfId="14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2023-03-07T01:55:40Z</dcterms:modified>
</cp:coreProperties>
</file>