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6440"/>
  </bookViews>
  <sheets>
    <sheet name="КТ январь" sheetId="1" r:id="rId1"/>
    <sheet name="КТ февраль" sheetId="2" r:id="rId2"/>
    <sheet name="КТ март" sheetId="3" r:id="rId3"/>
    <sheet name="КТ апрель" sheetId="4" r:id="rId4"/>
    <sheet name="КТ май" sheetId="5" r:id="rId5"/>
  </sheets>
  <definedNames>
    <definedName name="_xlnm.Print_Area" localSheetId="0">'КТ январь'!$A$1:$S$35</definedName>
  </definedNames>
  <calcPr calcId="181029"/>
</workbook>
</file>

<file path=xl/calcChain.xml><?xml version="1.0" encoding="utf-8"?>
<calcChain xmlns="http://schemas.openxmlformats.org/spreadsheetml/2006/main">
  <c r="V6" i="1" l="1"/>
  <c r="V23" i="1"/>
  <c r="V19" i="1"/>
  <c r="V11" i="1"/>
  <c r="V10" i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34" i="3" s="1"/>
  <c r="V8" i="3"/>
  <c r="V7" i="3"/>
  <c r="V6" i="3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34" i="1"/>
  <c r="S34" i="1"/>
  <c r="R34" i="1"/>
  <c r="V33" i="1"/>
  <c r="V32" i="1"/>
  <c r="V31" i="1"/>
  <c r="V30" i="1"/>
  <c r="V29" i="1"/>
  <c r="V28" i="1"/>
  <c r="V27" i="1"/>
  <c r="V26" i="1"/>
  <c r="V25" i="1"/>
  <c r="V24" i="1"/>
  <c r="V22" i="1"/>
  <c r="V21" i="1"/>
  <c r="V20" i="1"/>
  <c r="V18" i="1"/>
  <c r="V17" i="1"/>
  <c r="V16" i="1"/>
  <c r="V15" i="1"/>
  <c r="V14" i="1"/>
  <c r="V13" i="1"/>
  <c r="V12" i="1"/>
  <c r="V9" i="1"/>
  <c r="V8" i="1"/>
  <c r="V7" i="1"/>
  <c r="U34" i="1" l="1"/>
  <c r="V34" i="1"/>
</calcChain>
</file>

<file path=xl/sharedStrings.xml><?xml version="1.0" encoding="utf-8"?>
<sst xmlns="http://schemas.openxmlformats.org/spreadsheetml/2006/main" count="161" uniqueCount="68">
  <si>
    <r>
      <rPr>
        <b/>
        <sz val="14"/>
        <color rgb="FF000000"/>
        <rFont val="Times New Roman"/>
        <family val="1"/>
        <charset val="204"/>
      </rPr>
      <t>ВЕДОМОСТЬ</t>
    </r>
    <r>
      <rPr>
        <sz val="11"/>
        <color theme="1"/>
        <rFont val="Calibri"/>
        <family val="2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  <family val="2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ЗА январь  20</t>
    </r>
    <r>
      <rPr>
        <b/>
        <u/>
        <sz val="12"/>
        <color rgb="FF000000"/>
        <rFont val="Times New Roman"/>
        <family val="1"/>
        <charset val="204"/>
      </rPr>
      <t>22</t>
    </r>
    <r>
      <rPr>
        <b/>
        <sz val="12"/>
        <color rgb="FF000000"/>
        <rFont val="Times New Roman"/>
        <family val="1"/>
        <charset val="204"/>
      </rPr>
      <t>/20</t>
    </r>
    <r>
      <rPr>
        <b/>
        <u/>
        <sz val="12"/>
        <color rgb="FF000000"/>
        <rFont val="Times New Roman"/>
        <family val="1"/>
        <charset val="204"/>
      </rPr>
      <t>23</t>
    </r>
    <r>
      <rPr>
        <b/>
        <sz val="12"/>
        <color rgb="FF000000"/>
        <rFont val="Times New Roman"/>
        <family val="1"/>
        <charset val="204"/>
      </rPr>
      <t xml:space="preserve"> УЧЕБНОГО ГОДА ГРУППЫ № 139Э</t>
    </r>
  </si>
  <si>
    <t>№ п/п</t>
  </si>
  <si>
    <t>Ф.И.О.</t>
  </si>
  <si>
    <t>Наименование предмета</t>
  </si>
  <si>
    <t>Основа бережливого производства</t>
  </si>
  <si>
    <t>Анлгийский язык</t>
  </si>
  <si>
    <t>Психология общения</t>
  </si>
  <si>
    <t>Физическая культура</t>
  </si>
  <si>
    <t>ИТвПД</t>
  </si>
  <si>
    <t>Основы эффективного повевдения</t>
  </si>
  <si>
    <t>Основы экономики</t>
  </si>
  <si>
    <t>Эл. и эл-мех оборудование</t>
  </si>
  <si>
    <t>МДК 01.03 Основы тех. эксплуатации и обслуж. эл и эл-мех оборудования</t>
  </si>
  <si>
    <t>Электроснабжение отрасли КП</t>
  </si>
  <si>
    <t>МДК 02.01 Типовые технологические процессы бытовых машин и приборов\</t>
  </si>
  <si>
    <t>МДК 03.01 Планирование и орг. работы</t>
  </si>
  <si>
    <t>Пропуски</t>
  </si>
  <si>
    <t>Занятия</t>
  </si>
  <si>
    <t>Клас.часы</t>
  </si>
  <si>
    <t>Всего</t>
  </si>
  <si>
    <t>Уваж.</t>
  </si>
  <si>
    <t>Неув.</t>
  </si>
  <si>
    <t>ФИО преподавателя</t>
  </si>
  <si>
    <t>Максимова Г.А</t>
  </si>
  <si>
    <t>Григорьева И.В Глазырина А.В</t>
  </si>
  <si>
    <t>Сидоренко П.С</t>
  </si>
  <si>
    <t>Буцыкин В.К</t>
  </si>
  <si>
    <t>Пирогова С.И Самсонова О.В</t>
  </si>
  <si>
    <t>Ершова И.А</t>
  </si>
  <si>
    <t>Тюркина Е.Д</t>
  </si>
  <si>
    <t>Семенюк М.В</t>
  </si>
  <si>
    <t>Мальцев А.П</t>
  </si>
  <si>
    <t>Глызина Т.С</t>
  </si>
  <si>
    <t>Арнольд Э.А</t>
  </si>
  <si>
    <t>н/а</t>
  </si>
  <si>
    <t>Балабанов Р.А</t>
  </si>
  <si>
    <t>Волков Д.Н</t>
  </si>
  <si>
    <t>Глотов И.Н</t>
  </si>
  <si>
    <t>Гневашев Г.Г</t>
  </si>
  <si>
    <t>Гуммер Е.Р</t>
  </si>
  <si>
    <t>Гусев И.Д</t>
  </si>
  <si>
    <t>Дмитриенко Н..С</t>
  </si>
  <si>
    <t>Кошелев С.А</t>
  </si>
  <si>
    <t>Кузнецов В.А</t>
  </si>
  <si>
    <t>Луценко Н.С</t>
  </si>
  <si>
    <t>Магаев А.С</t>
  </si>
  <si>
    <t>Манзуляк В.В</t>
  </si>
  <si>
    <t>Монгуш А.А</t>
  </si>
  <si>
    <t>Морозов И..С</t>
  </si>
  <si>
    <t>Новак Н..В</t>
  </si>
  <si>
    <t>Острецов С.А</t>
  </si>
  <si>
    <t>Пономарев Н.А</t>
  </si>
  <si>
    <t>Попадьин А.Е</t>
  </si>
  <si>
    <t>Сиратюк И.С</t>
  </si>
  <si>
    <t>Сорока В.В</t>
  </si>
  <si>
    <t>Третьков С.А</t>
  </si>
  <si>
    <t>Чиж Н.С</t>
  </si>
  <si>
    <t>Яковлев И.А</t>
  </si>
  <si>
    <t>Итого</t>
  </si>
  <si>
    <t>Абсолютная успеваемость</t>
  </si>
  <si>
    <t>Качественная успеваемость</t>
  </si>
  <si>
    <t xml:space="preserve">Староста </t>
  </si>
  <si>
    <t>ФИО написать</t>
  </si>
  <si>
    <t>Кл.руководитель</t>
  </si>
  <si>
    <r>
      <rPr>
        <b/>
        <sz val="14"/>
        <color theme="1"/>
        <rFont val="Times New Roman"/>
        <family val="1"/>
        <charset val="204"/>
      </rPr>
      <t>ВЕДОМОСТЬ</t>
    </r>
    <r>
      <rPr>
        <sz val="11"/>
        <color theme="1"/>
        <rFont val="Calibri"/>
        <family val="2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УСПЕВАЕМОСТИ И ПОСЕЩАЕМОСТИ</t>
    </r>
    <r>
      <rPr>
        <sz val="11"/>
        <color theme="1"/>
        <rFont val="Calibri"/>
        <family val="2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ЗА </t>
    </r>
    <r>
      <rPr>
        <b/>
        <sz val="12"/>
        <color rgb="FFFF0000"/>
        <rFont val="Times New Roman"/>
        <family val="1"/>
        <charset val="204"/>
      </rPr>
      <t>(написать месяц)</t>
    </r>
    <r>
      <rPr>
        <b/>
        <sz val="12"/>
        <color theme="1"/>
        <rFont val="Times New Roman"/>
        <family val="1"/>
        <charset val="204"/>
      </rPr>
      <t xml:space="preserve">  20</t>
    </r>
    <r>
      <rPr>
        <b/>
        <u/>
        <sz val="12"/>
        <color theme="1"/>
        <rFont val="Times New Roman"/>
        <family val="1"/>
        <charset val="204"/>
      </rPr>
      <t>22</t>
    </r>
    <r>
      <rPr>
        <b/>
        <sz val="12"/>
        <color theme="1"/>
        <rFont val="Times New Roman"/>
        <family val="1"/>
        <charset val="204"/>
      </rPr>
      <t>/20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УЧЕБНОГО ГОДА ГРУППЫ №</t>
    </r>
    <r>
      <rPr>
        <b/>
        <sz val="12"/>
        <color rgb="FFFF0000"/>
        <rFont val="Times New Roman"/>
        <family val="1"/>
        <charset val="204"/>
      </rPr>
      <t>(написать)</t>
    </r>
  </si>
  <si>
    <t>Чиж Никита Сергеевич</t>
  </si>
  <si>
    <t>Дементьева Ольга Константиновна</t>
  </si>
  <si>
    <t>Костиков С.Н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</si>
</sst>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0" xfId="0" applyFont="1" applyFill="1"/>
    <xf numFmtId="0" fontId="6" fillId="2" borderId="1" xfId="0" applyFont="1" applyFill="1" applyBorder="1"/>
    <xf numFmtId="0" fontId="1" fillId="0" borderId="6" xfId="0" applyFont="1" applyBorder="1"/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workbookViewId="0">
      <selection activeCell="Y25" sqref="Y25"/>
    </sheetView>
  </sheetViews>
  <sheetFormatPr defaultColWidth="9.140625" defaultRowHeight="15.75" x14ac:dyDescent="0.25"/>
  <cols>
    <col min="1" max="1" width="5.28515625" style="1" customWidth="1"/>
    <col min="2" max="2" width="38" style="1" customWidth="1"/>
    <col min="3" max="3" width="6" style="1" customWidth="1"/>
    <col min="4" max="17" width="5.28515625" style="1" customWidth="1"/>
    <col min="18" max="19" width="6.85546875" style="2" customWidth="1"/>
    <col min="20" max="20" width="6.5703125" style="2" customWidth="1"/>
    <col min="21" max="21" width="6.7109375" style="2" customWidth="1"/>
    <col min="22" max="22" width="9.140625" style="2" bestFit="1" customWidth="1"/>
    <col min="23" max="16384" width="9.140625" style="2"/>
  </cols>
  <sheetData>
    <row r="1" spans="1:23" ht="67.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3" ht="18" customHeight="1" x14ac:dyDescent="0.25">
      <c r="A2" s="30" t="s">
        <v>1</v>
      </c>
      <c r="B2" s="30" t="s">
        <v>2</v>
      </c>
      <c r="C2" s="3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7"/>
      <c r="Q2" s="27"/>
      <c r="R2" s="27" t="s">
        <v>16</v>
      </c>
      <c r="S2" s="37"/>
      <c r="T2" s="37"/>
      <c r="U2" s="37"/>
      <c r="V2" s="38"/>
    </row>
    <row r="3" spans="1:23" ht="19.5" customHeight="1" x14ac:dyDescent="0.25">
      <c r="A3" s="31"/>
      <c r="B3" s="31"/>
      <c r="C3" s="3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8"/>
      <c r="Q3" s="28"/>
      <c r="R3" s="30" t="s">
        <v>17</v>
      </c>
      <c r="S3" s="41"/>
      <c r="T3" s="30" t="s">
        <v>18</v>
      </c>
      <c r="U3" s="41"/>
      <c r="V3" s="30" t="s">
        <v>19</v>
      </c>
      <c r="W3" s="4"/>
    </row>
    <row r="4" spans="1:23" ht="225" customHeight="1" x14ac:dyDescent="0.25">
      <c r="A4" s="31"/>
      <c r="B4" s="31"/>
      <c r="C4" s="3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9"/>
      <c r="Q4" s="29"/>
      <c r="R4" s="39" t="s">
        <v>20</v>
      </c>
      <c r="S4" s="39" t="s">
        <v>21</v>
      </c>
      <c r="T4" s="39" t="s">
        <v>20</v>
      </c>
      <c r="U4" s="39" t="s">
        <v>21</v>
      </c>
      <c r="V4" s="31"/>
    </row>
    <row r="5" spans="1:23" ht="123.6" customHeight="1" x14ac:dyDescent="0.25">
      <c r="A5" s="32"/>
      <c r="B5" s="32"/>
      <c r="C5" s="3" t="s">
        <v>22</v>
      </c>
      <c r="D5" s="5" t="s">
        <v>23</v>
      </c>
      <c r="E5" s="6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67</v>
      </c>
      <c r="L5" s="5" t="s">
        <v>30</v>
      </c>
      <c r="M5" s="7" t="s">
        <v>30</v>
      </c>
      <c r="N5" s="5" t="s">
        <v>31</v>
      </c>
      <c r="O5" s="5" t="s">
        <v>32</v>
      </c>
      <c r="P5" s="5"/>
      <c r="Q5" s="5"/>
      <c r="R5" s="40"/>
      <c r="S5" s="40"/>
      <c r="T5" s="40"/>
      <c r="U5" s="40"/>
      <c r="V5" s="32"/>
    </row>
    <row r="6" spans="1:23" x14ac:dyDescent="0.25">
      <c r="A6" s="8">
        <v>1</v>
      </c>
      <c r="B6" s="9" t="s">
        <v>33</v>
      </c>
      <c r="C6" s="8"/>
      <c r="D6" s="8"/>
      <c r="E6" s="8"/>
      <c r="F6" s="8"/>
      <c r="G6" s="8">
        <v>5</v>
      </c>
      <c r="H6" s="8">
        <v>5</v>
      </c>
      <c r="I6" s="8"/>
      <c r="J6" s="8"/>
      <c r="K6" s="8"/>
      <c r="L6" s="8"/>
      <c r="M6" s="8"/>
      <c r="N6" s="8">
        <v>5</v>
      </c>
      <c r="O6" s="8">
        <v>4</v>
      </c>
      <c r="P6" s="8"/>
      <c r="Q6" s="8"/>
      <c r="R6" s="10"/>
      <c r="S6" s="10"/>
      <c r="T6" s="11"/>
      <c r="U6" s="11"/>
      <c r="V6" s="10">
        <f t="shared" ref="V6:V29" si="0">R6+S6+T6+U6</f>
        <v>0</v>
      </c>
    </row>
    <row r="7" spans="1:23" x14ac:dyDescent="0.25">
      <c r="A7" s="8">
        <v>2</v>
      </c>
      <c r="B7" s="9" t="s">
        <v>35</v>
      </c>
      <c r="C7" s="8"/>
      <c r="D7" s="8"/>
      <c r="E7" s="8"/>
      <c r="F7" s="8"/>
      <c r="G7" s="8">
        <v>5</v>
      </c>
      <c r="H7" s="8">
        <v>5</v>
      </c>
      <c r="I7" s="8"/>
      <c r="J7" s="8"/>
      <c r="K7" s="8"/>
      <c r="L7" s="8"/>
      <c r="M7" s="8"/>
      <c r="N7" s="8">
        <v>5</v>
      </c>
      <c r="O7" s="8">
        <v>3</v>
      </c>
      <c r="P7" s="8"/>
      <c r="Q7" s="8"/>
      <c r="R7" s="10"/>
      <c r="S7" s="11">
        <v>6</v>
      </c>
      <c r="T7" s="11"/>
      <c r="U7" s="11"/>
      <c r="V7" s="10">
        <f t="shared" si="0"/>
        <v>6</v>
      </c>
    </row>
    <row r="8" spans="1:23" x14ac:dyDescent="0.25">
      <c r="A8" s="8">
        <v>3</v>
      </c>
      <c r="B8" s="12" t="s">
        <v>36</v>
      </c>
      <c r="C8" s="8"/>
      <c r="D8" s="8"/>
      <c r="E8" s="8"/>
      <c r="F8" s="8"/>
      <c r="G8" s="8"/>
      <c r="H8" s="8" t="s">
        <v>34</v>
      </c>
      <c r="I8" s="8"/>
      <c r="J8" s="8"/>
      <c r="K8" s="8"/>
      <c r="L8" s="8"/>
      <c r="M8" s="8"/>
      <c r="N8" s="8"/>
      <c r="O8" s="8" t="s">
        <v>34</v>
      </c>
      <c r="P8" s="8"/>
      <c r="Q8" s="8"/>
      <c r="R8" s="10"/>
      <c r="S8" s="11">
        <v>32</v>
      </c>
      <c r="T8" s="11"/>
      <c r="U8" s="11"/>
      <c r="V8" s="10">
        <f t="shared" si="0"/>
        <v>32</v>
      </c>
    </row>
    <row r="9" spans="1:23" x14ac:dyDescent="0.25">
      <c r="A9" s="8">
        <v>4</v>
      </c>
      <c r="B9" s="13" t="s">
        <v>37</v>
      </c>
      <c r="C9" s="8"/>
      <c r="D9" s="8"/>
      <c r="E9" s="8"/>
      <c r="F9" s="8"/>
      <c r="G9" s="8"/>
      <c r="H9" s="8">
        <v>4</v>
      </c>
      <c r="I9" s="8"/>
      <c r="J9" s="8"/>
      <c r="K9" s="8"/>
      <c r="L9" s="8"/>
      <c r="M9" s="8"/>
      <c r="N9" s="8"/>
      <c r="O9" s="8"/>
      <c r="P9" s="8"/>
      <c r="Q9" s="8"/>
      <c r="R9" s="10">
        <v>46</v>
      </c>
      <c r="S9" s="11"/>
      <c r="T9" s="11"/>
      <c r="U9" s="11"/>
      <c r="V9" s="10">
        <f t="shared" si="0"/>
        <v>46</v>
      </c>
    </row>
    <row r="10" spans="1:23" x14ac:dyDescent="0.25">
      <c r="A10" s="8">
        <v>5</v>
      </c>
      <c r="B10" s="13" t="s">
        <v>38</v>
      </c>
      <c r="C10" s="8"/>
      <c r="D10" s="8"/>
      <c r="E10" s="8"/>
      <c r="F10" s="8"/>
      <c r="G10" s="8"/>
      <c r="H10" s="8">
        <v>4</v>
      </c>
      <c r="I10" s="8"/>
      <c r="J10" s="8"/>
      <c r="K10" s="8"/>
      <c r="L10" s="8"/>
      <c r="M10" s="8"/>
      <c r="N10" s="8">
        <v>5</v>
      </c>
      <c r="O10" s="8">
        <v>3</v>
      </c>
      <c r="P10" s="8"/>
      <c r="Q10" s="8"/>
      <c r="R10" s="10"/>
      <c r="S10" s="11">
        <v>32</v>
      </c>
      <c r="T10" s="11"/>
      <c r="U10" s="11"/>
      <c r="V10" s="10">
        <f t="shared" si="0"/>
        <v>32</v>
      </c>
    </row>
    <row r="11" spans="1:23" x14ac:dyDescent="0.25">
      <c r="A11" s="8">
        <v>6</v>
      </c>
      <c r="B11" s="13" t="s">
        <v>39</v>
      </c>
      <c r="C11" s="8"/>
      <c r="D11" s="8"/>
      <c r="E11" s="8"/>
      <c r="F11" s="8"/>
      <c r="G11" s="8"/>
      <c r="H11" s="8" t="s">
        <v>34</v>
      </c>
      <c r="I11" s="8"/>
      <c r="J11" s="8"/>
      <c r="K11" s="8"/>
      <c r="L11" s="8"/>
      <c r="M11" s="8"/>
      <c r="N11" s="8"/>
      <c r="O11" s="8" t="s">
        <v>34</v>
      </c>
      <c r="P11" s="8"/>
      <c r="Q11" s="8"/>
      <c r="R11" s="10"/>
      <c r="S11" s="11">
        <v>34</v>
      </c>
      <c r="T11" s="11"/>
      <c r="U11" s="11"/>
      <c r="V11" s="10">
        <f t="shared" si="0"/>
        <v>34</v>
      </c>
    </row>
    <row r="12" spans="1:23" x14ac:dyDescent="0.25">
      <c r="A12" s="8">
        <v>7</v>
      </c>
      <c r="B12" s="13" t="s">
        <v>40</v>
      </c>
      <c r="C12" s="8"/>
      <c r="D12" s="8"/>
      <c r="E12" s="8"/>
      <c r="F12" s="8"/>
      <c r="G12" s="8"/>
      <c r="H12" s="8" t="s">
        <v>34</v>
      </c>
      <c r="I12" s="8"/>
      <c r="J12" s="8"/>
      <c r="K12" s="8"/>
      <c r="L12" s="8"/>
      <c r="M12" s="8"/>
      <c r="N12" s="8"/>
      <c r="O12" s="8" t="s">
        <v>34</v>
      </c>
      <c r="P12" s="8"/>
      <c r="Q12" s="8"/>
      <c r="R12" s="10"/>
      <c r="S12" s="11">
        <v>76</v>
      </c>
      <c r="T12" s="11"/>
      <c r="U12" s="11"/>
      <c r="V12" s="10">
        <f t="shared" si="0"/>
        <v>76</v>
      </c>
    </row>
    <row r="13" spans="1:23" x14ac:dyDescent="0.25">
      <c r="A13" s="8">
        <v>8</v>
      </c>
      <c r="B13" s="13" t="s">
        <v>41</v>
      </c>
      <c r="C13" s="8"/>
      <c r="D13" s="8"/>
      <c r="E13" s="8"/>
      <c r="F13" s="8"/>
      <c r="G13" s="8"/>
      <c r="H13" s="8">
        <v>4</v>
      </c>
      <c r="I13" s="8"/>
      <c r="J13" s="8"/>
      <c r="K13" s="8"/>
      <c r="L13" s="8"/>
      <c r="M13" s="8"/>
      <c r="N13" s="8">
        <v>5</v>
      </c>
      <c r="O13" s="8">
        <v>3</v>
      </c>
      <c r="P13" s="8"/>
      <c r="Q13" s="8"/>
      <c r="R13" s="10"/>
      <c r="S13" s="11">
        <v>14</v>
      </c>
      <c r="T13" s="11"/>
      <c r="U13" s="11"/>
      <c r="V13" s="10">
        <f t="shared" si="0"/>
        <v>14</v>
      </c>
    </row>
    <row r="14" spans="1:23" x14ac:dyDescent="0.25">
      <c r="A14" s="8">
        <v>9</v>
      </c>
      <c r="B14" s="13" t="s">
        <v>42</v>
      </c>
      <c r="C14" s="8"/>
      <c r="D14" s="8"/>
      <c r="E14" s="8"/>
      <c r="F14" s="8"/>
      <c r="G14" s="8">
        <v>5</v>
      </c>
      <c r="H14" s="8">
        <v>5</v>
      </c>
      <c r="I14" s="8"/>
      <c r="J14" s="8"/>
      <c r="K14" s="8"/>
      <c r="L14" s="8"/>
      <c r="M14" s="8"/>
      <c r="N14" s="8">
        <v>5</v>
      </c>
      <c r="O14" s="8">
        <v>3</v>
      </c>
      <c r="P14" s="8"/>
      <c r="Q14" s="8"/>
      <c r="R14" s="10"/>
      <c r="S14" s="11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 t="s">
        <v>43</v>
      </c>
      <c r="C15" s="8"/>
      <c r="D15" s="8"/>
      <c r="E15" s="8"/>
      <c r="F15" s="8"/>
      <c r="G15" s="8"/>
      <c r="H15" s="8">
        <v>4</v>
      </c>
      <c r="I15" s="8"/>
      <c r="J15" s="8"/>
      <c r="K15" s="8"/>
      <c r="L15" s="8"/>
      <c r="M15" s="8"/>
      <c r="N15" s="8">
        <v>5</v>
      </c>
      <c r="O15" s="8">
        <v>3</v>
      </c>
      <c r="P15" s="8"/>
      <c r="Q15" s="8"/>
      <c r="R15" s="10"/>
      <c r="S15" s="11">
        <v>14</v>
      </c>
      <c r="T15" s="11"/>
      <c r="U15" s="11"/>
      <c r="V15" s="10">
        <f t="shared" si="0"/>
        <v>14</v>
      </c>
    </row>
    <row r="16" spans="1:23" x14ac:dyDescent="0.25">
      <c r="A16" s="8">
        <v>11</v>
      </c>
      <c r="B16" s="13" t="s">
        <v>44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v>5</v>
      </c>
      <c r="O16" s="8">
        <v>3</v>
      </c>
      <c r="P16" s="8"/>
      <c r="Q16" s="8"/>
      <c r="R16" s="10"/>
      <c r="S16" s="11">
        <v>14</v>
      </c>
      <c r="T16" s="11"/>
      <c r="U16" s="11"/>
      <c r="V16" s="10">
        <f t="shared" si="0"/>
        <v>14</v>
      </c>
    </row>
    <row r="17" spans="1:22" x14ac:dyDescent="0.25">
      <c r="A17" s="8">
        <v>12</v>
      </c>
      <c r="B17" s="13" t="s">
        <v>45</v>
      </c>
      <c r="C17" s="8"/>
      <c r="D17" s="8"/>
      <c r="E17" s="8"/>
      <c r="F17" s="8"/>
      <c r="G17" s="8">
        <v>5</v>
      </c>
      <c r="H17" s="8">
        <v>5</v>
      </c>
      <c r="I17" s="8"/>
      <c r="J17" s="8"/>
      <c r="K17" s="8"/>
      <c r="L17" s="8"/>
      <c r="M17" s="8"/>
      <c r="N17" s="8">
        <v>5</v>
      </c>
      <c r="O17" s="8">
        <v>3</v>
      </c>
      <c r="P17" s="8"/>
      <c r="Q17" s="8"/>
      <c r="R17" s="10"/>
      <c r="S17" s="11">
        <v>26</v>
      </c>
      <c r="T17" s="11"/>
      <c r="U17" s="11"/>
      <c r="V17" s="10">
        <f t="shared" si="0"/>
        <v>26</v>
      </c>
    </row>
    <row r="18" spans="1:22" x14ac:dyDescent="0.25">
      <c r="A18" s="8">
        <v>13</v>
      </c>
      <c r="B18" s="13" t="s">
        <v>46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v>5</v>
      </c>
      <c r="O18" s="8">
        <v>3</v>
      </c>
      <c r="P18" s="8"/>
      <c r="Q18" s="8"/>
      <c r="R18" s="10"/>
      <c r="S18" s="11">
        <v>14</v>
      </c>
      <c r="T18" s="11"/>
      <c r="U18" s="11"/>
      <c r="V18" s="10">
        <f t="shared" si="0"/>
        <v>14</v>
      </c>
    </row>
    <row r="19" spans="1:22" x14ac:dyDescent="0.25">
      <c r="A19" s="8">
        <v>14</v>
      </c>
      <c r="B19" s="13" t="s">
        <v>47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v>5</v>
      </c>
      <c r="O19" s="8" t="s">
        <v>34</v>
      </c>
      <c r="P19" s="8"/>
      <c r="Q19" s="8"/>
      <c r="R19" s="10"/>
      <c r="S19" s="11">
        <v>62</v>
      </c>
      <c r="T19" s="11"/>
      <c r="U19" s="11"/>
      <c r="V19" s="10">
        <f t="shared" si="0"/>
        <v>62</v>
      </c>
    </row>
    <row r="20" spans="1:22" x14ac:dyDescent="0.25">
      <c r="A20" s="8">
        <v>15</v>
      </c>
      <c r="B20" s="13" t="s">
        <v>48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 t="s">
        <v>34</v>
      </c>
      <c r="P20" s="8"/>
      <c r="Q20" s="8"/>
      <c r="R20" s="10"/>
      <c r="S20" s="11">
        <v>36</v>
      </c>
      <c r="T20" s="11"/>
      <c r="U20" s="11"/>
      <c r="V20" s="10">
        <f t="shared" si="0"/>
        <v>36</v>
      </c>
    </row>
    <row r="21" spans="1:22" x14ac:dyDescent="0.25">
      <c r="A21" s="8">
        <v>16</v>
      </c>
      <c r="B21" s="13" t="s">
        <v>49</v>
      </c>
      <c r="C21" s="8"/>
      <c r="D21" s="8"/>
      <c r="E21" s="8"/>
      <c r="F21" s="8"/>
      <c r="G21" s="8"/>
      <c r="H21" s="8">
        <v>5</v>
      </c>
      <c r="I21" s="8"/>
      <c r="J21" s="8"/>
      <c r="K21" s="8"/>
      <c r="L21" s="8"/>
      <c r="M21" s="8"/>
      <c r="N21" s="8">
        <v>5</v>
      </c>
      <c r="O21" s="8" t="s">
        <v>34</v>
      </c>
      <c r="P21" s="8"/>
      <c r="Q21" s="8"/>
      <c r="R21" s="10"/>
      <c r="S21" s="11">
        <v>20</v>
      </c>
      <c r="T21" s="11"/>
      <c r="U21" s="11"/>
      <c r="V21" s="10">
        <f t="shared" si="0"/>
        <v>20</v>
      </c>
    </row>
    <row r="22" spans="1:22" x14ac:dyDescent="0.25">
      <c r="A22" s="8">
        <v>17</v>
      </c>
      <c r="B22" s="13" t="s">
        <v>50</v>
      </c>
      <c r="C22" s="8"/>
      <c r="D22" s="8"/>
      <c r="E22" s="8"/>
      <c r="F22" s="8"/>
      <c r="G22" s="8"/>
      <c r="H22" s="8" t="s">
        <v>34</v>
      </c>
      <c r="I22" s="8"/>
      <c r="J22" s="8"/>
      <c r="K22" s="8"/>
      <c r="L22" s="8"/>
      <c r="M22" s="8"/>
      <c r="N22" s="8"/>
      <c r="O22" s="8" t="s">
        <v>34</v>
      </c>
      <c r="P22" s="8"/>
      <c r="Q22" s="8"/>
      <c r="R22" s="10"/>
      <c r="S22" s="11">
        <v>42</v>
      </c>
      <c r="T22" s="11"/>
      <c r="U22" s="11"/>
      <c r="V22" s="10">
        <f t="shared" si="0"/>
        <v>42</v>
      </c>
    </row>
    <row r="23" spans="1:22" x14ac:dyDescent="0.25">
      <c r="A23" s="8">
        <v>18</v>
      </c>
      <c r="B23" s="13" t="s">
        <v>51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 t="s">
        <v>34</v>
      </c>
      <c r="P23" s="8"/>
      <c r="Q23" s="8"/>
      <c r="R23" s="10"/>
      <c r="S23" s="11">
        <v>76</v>
      </c>
      <c r="T23" s="11"/>
      <c r="U23" s="11"/>
      <c r="V23" s="10">
        <f t="shared" si="0"/>
        <v>76</v>
      </c>
    </row>
    <row r="24" spans="1:22" x14ac:dyDescent="0.25">
      <c r="A24" s="8">
        <v>19</v>
      </c>
      <c r="B24" s="9" t="s">
        <v>52</v>
      </c>
      <c r="C24" s="8"/>
      <c r="D24" s="8"/>
      <c r="E24" s="8"/>
      <c r="F24" s="8"/>
      <c r="G24" s="8">
        <v>5</v>
      </c>
      <c r="H24" s="8"/>
      <c r="I24" s="8"/>
      <c r="J24" s="8"/>
      <c r="K24" s="8"/>
      <c r="L24" s="8"/>
      <c r="M24" s="8"/>
      <c r="N24" s="8">
        <v>5</v>
      </c>
      <c r="O24" s="8">
        <v>4</v>
      </c>
      <c r="P24" s="8"/>
      <c r="Q24" s="8"/>
      <c r="R24" s="10"/>
      <c r="S24" s="11">
        <v>10</v>
      </c>
      <c r="T24" s="11"/>
      <c r="U24" s="11"/>
      <c r="V24" s="10">
        <f t="shared" si="0"/>
        <v>10</v>
      </c>
    </row>
    <row r="25" spans="1:22" x14ac:dyDescent="0.25">
      <c r="A25" s="8">
        <v>20</v>
      </c>
      <c r="B25" s="12" t="s">
        <v>53</v>
      </c>
      <c r="C25" s="8"/>
      <c r="D25" s="8"/>
      <c r="E25" s="8"/>
      <c r="F25" s="8"/>
      <c r="G25" s="8">
        <v>5</v>
      </c>
      <c r="H25" s="8"/>
      <c r="I25" s="8"/>
      <c r="J25" s="8"/>
      <c r="K25" s="8"/>
      <c r="L25" s="8"/>
      <c r="M25" s="8"/>
      <c r="N25" s="8">
        <v>5</v>
      </c>
      <c r="O25" s="8">
        <v>3</v>
      </c>
      <c r="P25" s="8"/>
      <c r="Q25" s="8"/>
      <c r="R25" s="10"/>
      <c r="S25" s="11">
        <v>6</v>
      </c>
      <c r="T25" s="11"/>
      <c r="U25" s="11"/>
      <c r="V25" s="10">
        <f t="shared" si="0"/>
        <v>6</v>
      </c>
    </row>
    <row r="26" spans="1:22" x14ac:dyDescent="0.25">
      <c r="A26" s="8">
        <v>21</v>
      </c>
      <c r="B26" s="9" t="s">
        <v>54</v>
      </c>
      <c r="C26" s="8"/>
      <c r="D26" s="8"/>
      <c r="E26" s="8"/>
      <c r="F26" s="8"/>
      <c r="G26" s="8">
        <v>5</v>
      </c>
      <c r="H26" s="8"/>
      <c r="I26" s="8"/>
      <c r="J26" s="8"/>
      <c r="K26" s="8"/>
      <c r="L26" s="8"/>
      <c r="M26" s="8"/>
      <c r="N26" s="8">
        <v>5</v>
      </c>
      <c r="O26" s="8">
        <v>3</v>
      </c>
      <c r="P26" s="8"/>
      <c r="Q26" s="8"/>
      <c r="R26" s="10"/>
      <c r="S26" s="11">
        <v>16</v>
      </c>
      <c r="T26" s="11"/>
      <c r="U26" s="11"/>
      <c r="V26" s="10">
        <f t="shared" si="0"/>
        <v>16</v>
      </c>
    </row>
    <row r="27" spans="1:22" x14ac:dyDescent="0.25">
      <c r="A27" s="8">
        <v>22</v>
      </c>
      <c r="B27" s="13" t="s">
        <v>55</v>
      </c>
      <c r="C27" s="8"/>
      <c r="D27" s="8"/>
      <c r="E27" s="8"/>
      <c r="F27" s="8"/>
      <c r="G27" s="8">
        <v>5</v>
      </c>
      <c r="H27" s="8"/>
      <c r="I27" s="8"/>
      <c r="J27" s="8"/>
      <c r="K27" s="8"/>
      <c r="L27" s="8"/>
      <c r="M27" s="8"/>
      <c r="N27" s="8"/>
      <c r="O27" s="8">
        <v>4</v>
      </c>
      <c r="P27" s="8"/>
      <c r="Q27" s="8"/>
      <c r="R27" s="10"/>
      <c r="S27" s="11">
        <v>14</v>
      </c>
      <c r="T27" s="11"/>
      <c r="U27" s="11"/>
      <c r="V27" s="10">
        <f t="shared" si="0"/>
        <v>14</v>
      </c>
    </row>
    <row r="28" spans="1:22" x14ac:dyDescent="0.25">
      <c r="A28" s="8">
        <v>23</v>
      </c>
      <c r="B28" s="13" t="s">
        <v>56</v>
      </c>
      <c r="C28" s="8"/>
      <c r="D28" s="8"/>
      <c r="E28" s="8"/>
      <c r="F28" s="8"/>
      <c r="G28" s="8">
        <v>5</v>
      </c>
      <c r="H28" s="8"/>
      <c r="I28" s="8"/>
      <c r="J28" s="8"/>
      <c r="K28" s="8"/>
      <c r="L28" s="8"/>
      <c r="M28" s="8"/>
      <c r="N28" s="8">
        <v>5</v>
      </c>
      <c r="O28" s="8">
        <v>3</v>
      </c>
      <c r="P28" s="8"/>
      <c r="Q28" s="8"/>
      <c r="R28" s="10"/>
      <c r="S28" s="11">
        <v>2</v>
      </c>
      <c r="T28" s="11"/>
      <c r="U28" s="11"/>
      <c r="V28" s="10">
        <f t="shared" si="0"/>
        <v>2</v>
      </c>
    </row>
    <row r="29" spans="1:22" x14ac:dyDescent="0.25">
      <c r="A29" s="8">
        <v>24</v>
      </c>
      <c r="B29" s="13" t="s">
        <v>57</v>
      </c>
      <c r="C29" s="8"/>
      <c r="D29" s="8"/>
      <c r="E29" s="8"/>
      <c r="F29" s="8"/>
      <c r="G29" s="19"/>
      <c r="H29" s="8"/>
      <c r="I29" s="8"/>
      <c r="J29" s="8"/>
      <c r="K29" s="8"/>
      <c r="L29" s="8"/>
      <c r="M29" s="8"/>
      <c r="N29" s="8"/>
      <c r="O29" s="20" t="s">
        <v>34</v>
      </c>
      <c r="P29" s="8"/>
      <c r="Q29" s="8"/>
      <c r="R29" s="10"/>
      <c r="S29" s="11">
        <v>22</v>
      </c>
      <c r="T29" s="11"/>
      <c r="U29" s="11"/>
      <c r="V29" s="10">
        <f t="shared" si="0"/>
        <v>22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ref="V30:V33" si="1">R30+S30+T30+U30</f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1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1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1"/>
        <v>0</v>
      </c>
    </row>
    <row r="34" spans="1:23" x14ac:dyDescent="0.25">
      <c r="A34" s="14"/>
      <c r="B34" s="21" t="s">
        <v>58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15">
        <f>SUM(R6:R33)</f>
        <v>46</v>
      </c>
      <c r="S34" s="15">
        <f>SUM(S6:S33)</f>
        <v>568</v>
      </c>
      <c r="T34" s="15">
        <f>SUM(T6:T33)</f>
        <v>0</v>
      </c>
      <c r="U34" s="15">
        <f>SUM(U6:U33)</f>
        <v>0</v>
      </c>
      <c r="V34" s="15">
        <f>SUM(V6:V33)</f>
        <v>614</v>
      </c>
      <c r="W34" s="16"/>
    </row>
    <row r="35" spans="1:23" x14ac:dyDescent="0.25">
      <c r="A35" s="17"/>
      <c r="B35" s="2"/>
      <c r="C35" s="2"/>
      <c r="D35" s="2"/>
      <c r="E35" s="2"/>
    </row>
    <row r="36" spans="1:23" x14ac:dyDescent="0.25">
      <c r="B36" s="1" t="s">
        <v>59</v>
      </c>
      <c r="C36" s="9" t="e">
        <f t="shared" ref="C36:Q36" si="2">(COUNTIF(C6:C33, 3)*3+COUNTIF(C6:C33, 4)*4+COUNTIF(C6:C33, 5)*5)/COUNT(C6:C33)</f>
        <v>#DIV/0!</v>
      </c>
      <c r="D36" s="9" t="e">
        <f t="shared" si="2"/>
        <v>#DIV/0!</v>
      </c>
      <c r="E36" s="9" t="e">
        <f t="shared" si="2"/>
        <v>#DIV/0!</v>
      </c>
      <c r="F36" s="9" t="e">
        <f t="shared" si="2"/>
        <v>#DIV/0!</v>
      </c>
      <c r="G36" s="9">
        <f t="shared" si="2"/>
        <v>5</v>
      </c>
      <c r="H36" s="9">
        <f t="shared" si="2"/>
        <v>4.5555555555555554</v>
      </c>
      <c r="I36" s="9" t="e">
        <f t="shared" si="2"/>
        <v>#DIV/0!</v>
      </c>
      <c r="J36" s="9" t="e">
        <f t="shared" si="2"/>
        <v>#DIV/0!</v>
      </c>
      <c r="K36" s="9" t="e">
        <f t="shared" si="2"/>
        <v>#DIV/0!</v>
      </c>
      <c r="L36" s="9" t="e">
        <f t="shared" si="2"/>
        <v>#DIV/0!</v>
      </c>
      <c r="M36" s="9" t="e">
        <f t="shared" si="2"/>
        <v>#DIV/0!</v>
      </c>
      <c r="N36" s="9">
        <f t="shared" si="2"/>
        <v>5</v>
      </c>
      <c r="O36" s="9">
        <f t="shared" si="2"/>
        <v>3.2142857142857144</v>
      </c>
      <c r="P36" s="9" t="e">
        <f t="shared" si="2"/>
        <v>#DIV/0!</v>
      </c>
      <c r="Q36" s="1" t="e">
        <f t="shared" si="2"/>
        <v>#DIV/0!</v>
      </c>
    </row>
    <row r="37" spans="1:23" x14ac:dyDescent="0.25">
      <c r="B37" s="1" t="s">
        <v>60</v>
      </c>
      <c r="C37" s="9" t="e">
        <f t="shared" ref="C37:Q37" si="3">(COUNTIF(C6:C33, 4)*4+COUNTIF(C6:C33, 5)*5)/COUNT(C6:C33)</f>
        <v>#DIV/0!</v>
      </c>
      <c r="D37" s="9" t="e">
        <f t="shared" si="3"/>
        <v>#DIV/0!</v>
      </c>
      <c r="E37" s="9" t="e">
        <f t="shared" si="3"/>
        <v>#DIV/0!</v>
      </c>
      <c r="F37" s="9" t="e">
        <f t="shared" si="3"/>
        <v>#DIV/0!</v>
      </c>
      <c r="G37" s="9">
        <f t="shared" si="3"/>
        <v>5</v>
      </c>
      <c r="H37" s="9">
        <f t="shared" si="3"/>
        <v>4.5555555555555554</v>
      </c>
      <c r="I37" s="9" t="e">
        <f t="shared" si="3"/>
        <v>#DIV/0!</v>
      </c>
      <c r="J37" s="9" t="e">
        <f t="shared" si="3"/>
        <v>#DIV/0!</v>
      </c>
      <c r="K37" s="9" t="e">
        <f t="shared" si="3"/>
        <v>#DIV/0!</v>
      </c>
      <c r="L37" s="9" t="e">
        <f t="shared" si="3"/>
        <v>#DIV/0!</v>
      </c>
      <c r="M37" s="9" t="e">
        <f t="shared" si="3"/>
        <v>#DIV/0!</v>
      </c>
      <c r="N37" s="9">
        <f t="shared" si="3"/>
        <v>5</v>
      </c>
      <c r="O37" s="9">
        <f t="shared" si="3"/>
        <v>0.8571428571428571</v>
      </c>
      <c r="P37" s="9" t="e">
        <f t="shared" si="3"/>
        <v>#DIV/0!</v>
      </c>
      <c r="Q37" s="1" t="e">
        <f t="shared" si="3"/>
        <v>#DIV/0!</v>
      </c>
    </row>
    <row r="40" spans="1:23" x14ac:dyDescent="0.25">
      <c r="B40" s="1" t="s">
        <v>61</v>
      </c>
      <c r="C40" s="1" t="s">
        <v>62</v>
      </c>
      <c r="F40" s="1" t="s">
        <v>65</v>
      </c>
    </row>
    <row r="41" spans="1:23" x14ac:dyDescent="0.25">
      <c r="B41" s="1" t="s">
        <v>63</v>
      </c>
      <c r="C41" s="1" t="s">
        <v>62</v>
      </c>
      <c r="F41" s="1" t="s">
        <v>66</v>
      </c>
    </row>
  </sheetData>
  <mergeCells count="27">
    <mergeCell ref="A1:S1"/>
    <mergeCell ref="D2:D4"/>
    <mergeCell ref="C2:C4"/>
    <mergeCell ref="R2:V2"/>
    <mergeCell ref="H2:H4"/>
    <mergeCell ref="A2:A5"/>
    <mergeCell ref="F2:F4"/>
    <mergeCell ref="G2:G4"/>
    <mergeCell ref="E2:E4"/>
    <mergeCell ref="V3:V5"/>
    <mergeCell ref="U4:U5"/>
    <mergeCell ref="T4:T5"/>
    <mergeCell ref="S4:S5"/>
    <mergeCell ref="R4:R5"/>
    <mergeCell ref="T3:U3"/>
    <mergeCell ref="R3:S3"/>
    <mergeCell ref="B34:Q34"/>
    <mergeCell ref="I2:I4"/>
    <mergeCell ref="J2:J4"/>
    <mergeCell ref="P2:P4"/>
    <mergeCell ref="B2:B5"/>
    <mergeCell ref="Q2:Q4"/>
    <mergeCell ref="O2:O4"/>
    <mergeCell ref="N2:N4"/>
    <mergeCell ref="M2:M4"/>
    <mergeCell ref="L2:L4"/>
    <mergeCell ref="K2:K4"/>
  </mergeCells>
  <conditionalFormatting sqref="C6:Q27">
    <cfRule type="cellIs" dxfId="8" priority="5" operator="equal">
      <formula>"н/а"</formula>
    </cfRule>
  </conditionalFormatting>
  <conditionalFormatting sqref="C6:Q33">
    <cfRule type="cellIs" dxfId="7" priority="4" operator="equal">
      <formula>2</formula>
    </cfRule>
  </conditionalFormatting>
  <conditionalFormatting sqref="S6:S33">
    <cfRule type="cellIs" dxfId="0" priority="3" operator="between">
      <formula>0</formula>
      <formula>36</formula>
    </cfRule>
    <cfRule type="cellIs" dxfId="1" priority="2" operator="between">
      <formula>37</formula>
      <formula>72</formula>
    </cfRule>
    <cfRule type="cellIs" dxfId="2" priority="1" operator="between">
      <formula>73</formula>
      <formula>108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2" customWidth="1"/>
    <col min="20" max="20" width="6.5703125" style="2" customWidth="1"/>
    <col min="21" max="21" width="6.7109375" style="2" customWidth="1"/>
    <col min="22" max="22" width="9.140625" style="2" bestFit="1" customWidth="1"/>
    <col min="23" max="16384" width="9.140625" style="2"/>
  </cols>
  <sheetData>
    <row r="1" spans="1:23" ht="67.5" customHeight="1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 ht="18" customHeight="1" x14ac:dyDescent="0.25">
      <c r="A2" s="30" t="s">
        <v>1</v>
      </c>
      <c r="B2" s="30" t="s">
        <v>2</v>
      </c>
      <c r="C2" s="34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16</v>
      </c>
      <c r="S2" s="37"/>
      <c r="T2" s="37"/>
      <c r="U2" s="37"/>
      <c r="V2" s="38"/>
    </row>
    <row r="3" spans="1:23" ht="19.5" customHeight="1" x14ac:dyDescent="0.25">
      <c r="A3" s="31"/>
      <c r="B3" s="31"/>
      <c r="C3" s="35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 t="s">
        <v>17</v>
      </c>
      <c r="S3" s="41"/>
      <c r="T3" s="30" t="s">
        <v>18</v>
      </c>
      <c r="U3" s="41"/>
      <c r="V3" s="30" t="s">
        <v>19</v>
      </c>
      <c r="W3" s="4"/>
    </row>
    <row r="4" spans="1:23" ht="225" customHeight="1" x14ac:dyDescent="0.25">
      <c r="A4" s="31"/>
      <c r="B4" s="31"/>
      <c r="C4" s="3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9" t="s">
        <v>20</v>
      </c>
      <c r="S4" s="39" t="s">
        <v>21</v>
      </c>
      <c r="T4" s="39" t="s">
        <v>20</v>
      </c>
      <c r="U4" s="39" t="s">
        <v>21</v>
      </c>
      <c r="V4" s="31"/>
    </row>
    <row r="5" spans="1:23" ht="123.6" customHeight="1" x14ac:dyDescent="0.25">
      <c r="A5" s="32"/>
      <c r="B5" s="32"/>
      <c r="C5" s="3" t="s">
        <v>22</v>
      </c>
      <c r="D5" s="5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0"/>
      <c r="S5" s="40"/>
      <c r="T5" s="40"/>
      <c r="U5" s="40"/>
      <c r="V5" s="32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4"/>
      <c r="B34" s="21" t="s">
        <v>58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2"/>
      <c r="C35" s="2"/>
      <c r="D35" s="2"/>
      <c r="E35" s="2"/>
    </row>
    <row r="36" spans="1:23" x14ac:dyDescent="0.25">
      <c r="B36" s="1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8"/>
      <c r="S36" s="18"/>
      <c r="T36" s="18"/>
      <c r="U36" s="18"/>
      <c r="V36" s="18"/>
    </row>
    <row r="37" spans="1:23" x14ac:dyDescent="0.25">
      <c r="B37" s="1" t="s">
        <v>60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8"/>
      <c r="S37" s="18"/>
      <c r="T37" s="18"/>
      <c r="U37" s="18"/>
      <c r="V37" s="18"/>
    </row>
    <row r="40" spans="1:23" x14ac:dyDescent="0.25">
      <c r="B40" s="1" t="s">
        <v>61</v>
      </c>
      <c r="C40" s="1" t="s">
        <v>62</v>
      </c>
    </row>
    <row r="41" spans="1:23" x14ac:dyDescent="0.25">
      <c r="B41" s="1" t="s">
        <v>63</v>
      </c>
      <c r="C41" s="1" t="s">
        <v>62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21" priority="2" operator="equal">
      <formula>"н/а"</formula>
    </cfRule>
  </conditionalFormatting>
  <conditionalFormatting sqref="C6:Q33">
    <cfRule type="cellIs" dxfId="20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2" customWidth="1"/>
    <col min="20" max="20" width="6.5703125" style="2" customWidth="1"/>
    <col min="21" max="21" width="6.7109375" style="2" customWidth="1"/>
    <col min="22" max="22" width="9.140625" style="2" bestFit="1" customWidth="1"/>
    <col min="23" max="16384" width="9.140625" style="2"/>
  </cols>
  <sheetData>
    <row r="1" spans="1:23" ht="67.5" customHeight="1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 ht="18" customHeight="1" x14ac:dyDescent="0.25">
      <c r="A2" s="30" t="s">
        <v>1</v>
      </c>
      <c r="B2" s="30" t="s">
        <v>2</v>
      </c>
      <c r="C2" s="34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16</v>
      </c>
      <c r="S2" s="37"/>
      <c r="T2" s="37"/>
      <c r="U2" s="37"/>
      <c r="V2" s="38"/>
    </row>
    <row r="3" spans="1:23" ht="19.5" customHeight="1" x14ac:dyDescent="0.25">
      <c r="A3" s="31"/>
      <c r="B3" s="31"/>
      <c r="C3" s="35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 t="s">
        <v>17</v>
      </c>
      <c r="S3" s="41"/>
      <c r="T3" s="30" t="s">
        <v>18</v>
      </c>
      <c r="U3" s="41"/>
      <c r="V3" s="30" t="s">
        <v>19</v>
      </c>
      <c r="W3" s="4"/>
    </row>
    <row r="4" spans="1:23" ht="225" customHeight="1" x14ac:dyDescent="0.25">
      <c r="A4" s="31"/>
      <c r="B4" s="31"/>
      <c r="C4" s="3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9" t="s">
        <v>20</v>
      </c>
      <c r="S4" s="39" t="s">
        <v>21</v>
      </c>
      <c r="T4" s="39" t="s">
        <v>20</v>
      </c>
      <c r="U4" s="39" t="s">
        <v>21</v>
      </c>
      <c r="V4" s="31"/>
    </row>
    <row r="5" spans="1:23" ht="123.6" customHeight="1" x14ac:dyDescent="0.25">
      <c r="A5" s="32"/>
      <c r="B5" s="32"/>
      <c r="C5" s="3" t="s">
        <v>22</v>
      </c>
      <c r="D5" s="5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0"/>
      <c r="S5" s="40"/>
      <c r="T5" s="40"/>
      <c r="U5" s="40"/>
      <c r="V5" s="32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4"/>
      <c r="B34" s="21" t="s">
        <v>58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2"/>
      <c r="C35" s="2"/>
      <c r="D35" s="2"/>
      <c r="E35" s="2"/>
    </row>
    <row r="36" spans="1:23" x14ac:dyDescent="0.25">
      <c r="B36" s="1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8"/>
      <c r="S36" s="18"/>
      <c r="T36" s="18"/>
      <c r="U36" s="18"/>
      <c r="V36" s="18"/>
    </row>
    <row r="37" spans="1:23" x14ac:dyDescent="0.25">
      <c r="B37" s="1" t="s">
        <v>60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8"/>
      <c r="S37" s="18"/>
      <c r="T37" s="18"/>
      <c r="U37" s="18"/>
      <c r="V37" s="18"/>
    </row>
    <row r="40" spans="1:23" x14ac:dyDescent="0.25">
      <c r="B40" s="1" t="s">
        <v>61</v>
      </c>
      <c r="C40" s="1" t="s">
        <v>62</v>
      </c>
    </row>
    <row r="41" spans="1:23" x14ac:dyDescent="0.25">
      <c r="B41" s="1" t="s">
        <v>63</v>
      </c>
      <c r="C41" s="1" t="s">
        <v>62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9" priority="2" operator="equal">
      <formula>"н/а"</formula>
    </cfRule>
  </conditionalFormatting>
  <conditionalFormatting sqref="C6:Q33">
    <cfRule type="cellIs" dxfId="18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2" customWidth="1"/>
    <col min="20" max="20" width="6.5703125" style="2" customWidth="1"/>
    <col min="21" max="21" width="6.7109375" style="2" customWidth="1"/>
    <col min="22" max="22" width="9.140625" style="2" bestFit="1" customWidth="1"/>
    <col min="23" max="16384" width="9.140625" style="2"/>
  </cols>
  <sheetData>
    <row r="1" spans="1:23" ht="67.5" customHeight="1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 ht="18" customHeight="1" x14ac:dyDescent="0.25">
      <c r="A2" s="30" t="s">
        <v>1</v>
      </c>
      <c r="B2" s="30" t="s">
        <v>2</v>
      </c>
      <c r="C2" s="34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16</v>
      </c>
      <c r="S2" s="37"/>
      <c r="T2" s="37"/>
      <c r="U2" s="37"/>
      <c r="V2" s="38"/>
    </row>
    <row r="3" spans="1:23" ht="19.5" customHeight="1" x14ac:dyDescent="0.25">
      <c r="A3" s="31"/>
      <c r="B3" s="31"/>
      <c r="C3" s="35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 t="s">
        <v>17</v>
      </c>
      <c r="S3" s="41"/>
      <c r="T3" s="30" t="s">
        <v>18</v>
      </c>
      <c r="U3" s="41"/>
      <c r="V3" s="30" t="s">
        <v>19</v>
      </c>
      <c r="W3" s="4"/>
    </row>
    <row r="4" spans="1:23" ht="225" customHeight="1" x14ac:dyDescent="0.25">
      <c r="A4" s="31"/>
      <c r="B4" s="31"/>
      <c r="C4" s="3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9" t="s">
        <v>20</v>
      </c>
      <c r="S4" s="39" t="s">
        <v>21</v>
      </c>
      <c r="T4" s="39" t="s">
        <v>20</v>
      </c>
      <c r="U4" s="39" t="s">
        <v>21</v>
      </c>
      <c r="V4" s="31"/>
    </row>
    <row r="5" spans="1:23" ht="123.6" customHeight="1" x14ac:dyDescent="0.25">
      <c r="A5" s="32"/>
      <c r="B5" s="32"/>
      <c r="C5" s="3" t="s">
        <v>22</v>
      </c>
      <c r="D5" s="5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0"/>
      <c r="S5" s="40"/>
      <c r="T5" s="40"/>
      <c r="U5" s="40"/>
      <c r="V5" s="32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4"/>
      <c r="B34" s="21" t="s">
        <v>58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2"/>
      <c r="C35" s="2"/>
      <c r="D35" s="2"/>
      <c r="E35" s="2"/>
    </row>
    <row r="36" spans="1:23" x14ac:dyDescent="0.25">
      <c r="B36" s="1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8"/>
      <c r="S36" s="18"/>
      <c r="T36" s="18"/>
      <c r="U36" s="18"/>
      <c r="V36" s="18"/>
    </row>
    <row r="37" spans="1:23" x14ac:dyDescent="0.25">
      <c r="B37" s="1" t="s">
        <v>60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8"/>
      <c r="S37" s="18"/>
      <c r="T37" s="18"/>
      <c r="U37" s="18"/>
      <c r="V37" s="18"/>
    </row>
    <row r="40" spans="1:23" x14ac:dyDescent="0.25">
      <c r="B40" s="1" t="s">
        <v>61</v>
      </c>
      <c r="C40" s="1" t="s">
        <v>62</v>
      </c>
    </row>
    <row r="41" spans="1:23" x14ac:dyDescent="0.25">
      <c r="B41" s="1" t="s">
        <v>63</v>
      </c>
      <c r="C41" s="1" t="s">
        <v>62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7" priority="2" operator="equal">
      <formula>"н/а"</formula>
    </cfRule>
  </conditionalFormatting>
  <conditionalFormatting sqref="C6:Q33">
    <cfRule type="cellIs" dxfId="16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1" customWidth="1"/>
    <col min="2" max="2" width="38" style="1" customWidth="1"/>
    <col min="3" max="17" width="5.28515625" style="1" customWidth="1"/>
    <col min="18" max="19" width="6.85546875" style="2" customWidth="1"/>
    <col min="20" max="20" width="6.5703125" style="2" customWidth="1"/>
    <col min="21" max="21" width="6.7109375" style="2" customWidth="1"/>
    <col min="22" max="22" width="9.140625" style="2" bestFit="1" customWidth="1"/>
    <col min="23" max="16384" width="9.140625" style="2"/>
  </cols>
  <sheetData>
    <row r="1" spans="1:23" ht="67.5" customHeight="1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3" ht="18" customHeight="1" x14ac:dyDescent="0.25">
      <c r="A2" s="30" t="s">
        <v>1</v>
      </c>
      <c r="B2" s="30" t="s">
        <v>2</v>
      </c>
      <c r="C2" s="34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16</v>
      </c>
      <c r="S2" s="37"/>
      <c r="T2" s="37"/>
      <c r="U2" s="37"/>
      <c r="V2" s="38"/>
    </row>
    <row r="3" spans="1:23" ht="19.5" customHeight="1" x14ac:dyDescent="0.25">
      <c r="A3" s="31"/>
      <c r="B3" s="31"/>
      <c r="C3" s="35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0" t="s">
        <v>17</v>
      </c>
      <c r="S3" s="41"/>
      <c r="T3" s="30" t="s">
        <v>18</v>
      </c>
      <c r="U3" s="41"/>
      <c r="V3" s="30" t="s">
        <v>19</v>
      </c>
      <c r="W3" s="4"/>
    </row>
    <row r="4" spans="1:23" ht="225" customHeight="1" x14ac:dyDescent="0.25">
      <c r="A4" s="31"/>
      <c r="B4" s="31"/>
      <c r="C4" s="3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9" t="s">
        <v>20</v>
      </c>
      <c r="S4" s="39" t="s">
        <v>21</v>
      </c>
      <c r="T4" s="39" t="s">
        <v>20</v>
      </c>
      <c r="U4" s="39" t="s">
        <v>21</v>
      </c>
      <c r="V4" s="31"/>
    </row>
    <row r="5" spans="1:23" ht="123.6" customHeight="1" x14ac:dyDescent="0.25">
      <c r="A5" s="32"/>
      <c r="B5" s="32"/>
      <c r="C5" s="3" t="s">
        <v>22</v>
      </c>
      <c r="D5" s="5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0"/>
      <c r="S5" s="40"/>
      <c r="T5" s="40"/>
      <c r="U5" s="40"/>
      <c r="V5" s="32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 t="shared" ref="V6:V33" si="0"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si="0"/>
        <v>0</v>
      </c>
    </row>
    <row r="8" spans="1:23" x14ac:dyDescent="0.25">
      <c r="A8" s="8">
        <v>3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4"/>
      <c r="B34" s="21" t="s">
        <v>58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/>
      <c r="R34" s="15">
        <f>SUM(R6:R33)</f>
        <v>0</v>
      </c>
      <c r="S34" s="15">
        <f>SUM(S6:S33)</f>
        <v>0</v>
      </c>
      <c r="T34" s="15">
        <f>SUM(T6:T33)</f>
        <v>0</v>
      </c>
      <c r="U34" s="15">
        <f>SUM(U6:U33)</f>
        <v>0</v>
      </c>
      <c r="V34" s="15">
        <f>SUM(V6:V33)</f>
        <v>0</v>
      </c>
      <c r="W34" s="16"/>
    </row>
    <row r="35" spans="1:23" x14ac:dyDescent="0.25">
      <c r="A35" s="17"/>
      <c r="B35" s="2"/>
      <c r="C35" s="2"/>
      <c r="D35" s="2"/>
      <c r="E35" s="2"/>
    </row>
    <row r="38" spans="1:23" x14ac:dyDescent="0.25">
      <c r="B38" s="1" t="s">
        <v>61</v>
      </c>
      <c r="C38" s="1" t="s">
        <v>62</v>
      </c>
    </row>
    <row r="39" spans="1:23" x14ac:dyDescent="0.25">
      <c r="B39" s="1" t="s">
        <v>63</v>
      </c>
      <c r="C39" s="1" t="s">
        <v>62</v>
      </c>
    </row>
  </sheetData>
  <mergeCells count="27">
    <mergeCell ref="A1:S1"/>
    <mergeCell ref="R3:S3"/>
    <mergeCell ref="T3:U3"/>
    <mergeCell ref="R2:V2"/>
    <mergeCell ref="A2:A5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N2:N4"/>
    <mergeCell ref="V3:V5"/>
    <mergeCell ref="T4:T5"/>
    <mergeCell ref="S4:S5"/>
    <mergeCell ref="R4:R5"/>
    <mergeCell ref="U4:U5"/>
    <mergeCell ref="B34:Q34"/>
    <mergeCell ref="Q2:Q4"/>
    <mergeCell ref="P2:P4"/>
    <mergeCell ref="M2:M4"/>
    <mergeCell ref="B2:B5"/>
    <mergeCell ref="O2:O4"/>
  </mergeCells>
  <conditionalFormatting sqref="C6:Q27">
    <cfRule type="cellIs" dxfId="15" priority="2" operator="equal">
      <formula>"н/а"</formula>
    </cfRule>
  </conditionalFormatting>
  <conditionalFormatting sqref="C6:Q33">
    <cfRule type="cellIs" dxfId="14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2023-03-09T02:32:06Z</dcterms:modified>
</cp:coreProperties>
</file>