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8135" windowHeight="115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" i="1"/>
  <c r="E5" s="1"/>
  <c r="F5" s="1"/>
  <c r="D6"/>
  <c r="E6" s="1"/>
  <c r="F6" s="1"/>
  <c r="D7"/>
  <c r="D8"/>
  <c r="E8" s="1"/>
  <c r="F8" s="1"/>
  <c r="D9"/>
  <c r="E9" s="1"/>
  <c r="F9" s="1"/>
  <c r="D10"/>
  <c r="E10" s="1"/>
  <c r="F10" s="1"/>
  <c r="D4"/>
  <c r="E4" s="1"/>
  <c r="F4" s="1"/>
  <c r="D12" l="1"/>
  <c r="E7"/>
  <c r="E12" s="1"/>
  <c r="F7" l="1"/>
  <c r="F12" s="1"/>
</calcChain>
</file>

<file path=xl/sharedStrings.xml><?xml version="1.0" encoding="utf-8"?>
<sst xmlns="http://schemas.openxmlformats.org/spreadsheetml/2006/main" count="16" uniqueCount="16">
  <si>
    <t>Продажа товаров в магазине "Техника" за ноябрь</t>
  </si>
  <si>
    <t>Наименование товара</t>
  </si>
  <si>
    <t>Количество</t>
  </si>
  <si>
    <t>Цена</t>
  </si>
  <si>
    <t>Стоимость</t>
  </si>
  <si>
    <t>Сумма скидки</t>
  </si>
  <si>
    <t>Стоимость со скидкой</t>
  </si>
  <si>
    <t>Компьютер</t>
  </si>
  <si>
    <t>Ноутбук</t>
  </si>
  <si>
    <t>Телевизор</t>
  </si>
  <si>
    <t>Планшет</t>
  </si>
  <si>
    <t>Наушники</t>
  </si>
  <si>
    <t>Принтер</t>
  </si>
  <si>
    <t>Монитор</t>
  </si>
  <si>
    <t>Скидка: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</si>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</sst>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Лист1!$B$3</c:f>
              <c:strCache>
                <c:ptCount val="1"/>
                <c:pt idx="0">
                  <c:v>Количество</c:v>
                </c:pt>
              </c:strCache>
            </c:strRef>
          </c:tx>
          <c:cat>
            <c:strRef>
              <c:f>Лист1!$A$4:$A$10</c:f>
              <c:strCache>
                <c:ptCount val="7"/>
                <c:pt idx="0">
                  <c:v>Компьютер</c:v>
                </c:pt>
                <c:pt idx="1">
                  <c:v>Ноутбук</c:v>
                </c:pt>
                <c:pt idx="2">
                  <c:v>Планшет</c:v>
                </c:pt>
                <c:pt idx="3">
                  <c:v>Наушники</c:v>
                </c:pt>
                <c:pt idx="4">
                  <c:v>Принтер</c:v>
                </c:pt>
                <c:pt idx="5">
                  <c:v>Монитор</c:v>
                </c:pt>
                <c:pt idx="6">
                  <c:v>Телевизор</c:v>
                </c:pt>
              </c:strCache>
            </c:strRef>
          </c:cat>
          <c:val>
            <c:numRef>
              <c:f>Лист1!$B$4:$B$10</c:f>
              <c:numCache>
                <c:formatCode>General</c:formatCode>
                <c:ptCount val="7"/>
                <c:pt idx="0">
                  <c:v>30</c:v>
                </c:pt>
                <c:pt idx="1">
                  <c:v>45</c:v>
                </c:pt>
                <c:pt idx="2">
                  <c:v>78</c:v>
                </c:pt>
                <c:pt idx="3">
                  <c:v>56</c:v>
                </c:pt>
                <c:pt idx="4">
                  <c:v>38</c:v>
                </c:pt>
                <c:pt idx="5">
                  <c:v>36</c:v>
                </c:pt>
                <c:pt idx="6">
                  <c:v>28</c:v>
                </c:pt>
              </c:numCache>
            </c:numRef>
          </c:val>
        </c:ser>
        <c:axId val="94947968"/>
        <c:axId val="94945664"/>
      </c:barChart>
      <c:lineChart>
        <c:grouping val="standard"/>
        <c:ser>
          <c:idx val="1"/>
          <c:order val="1"/>
          <c:tx>
            <c:strRef>
              <c:f>Лист1!$C$3</c:f>
              <c:strCache>
                <c:ptCount val="1"/>
                <c:pt idx="0">
                  <c:v>Цена</c:v>
                </c:pt>
              </c:strCache>
            </c:strRef>
          </c:tx>
          <c:cat>
            <c:strRef>
              <c:f>Лист1!$A$4:$A$10</c:f>
              <c:strCache>
                <c:ptCount val="7"/>
                <c:pt idx="0">
                  <c:v>Компьютер</c:v>
                </c:pt>
                <c:pt idx="1">
                  <c:v>Ноутбук</c:v>
                </c:pt>
                <c:pt idx="2">
                  <c:v>Планшет</c:v>
                </c:pt>
                <c:pt idx="3">
                  <c:v>Наушники</c:v>
                </c:pt>
                <c:pt idx="4">
                  <c:v>Принтер</c:v>
                </c:pt>
                <c:pt idx="5">
                  <c:v>Монитор</c:v>
                </c:pt>
                <c:pt idx="6">
                  <c:v>Телевизор</c:v>
                </c:pt>
              </c:strCache>
            </c:strRef>
          </c:cat>
          <c:val>
            <c:numRef>
              <c:f>Лист1!$C$4:$C$10</c:f>
              <c:numCache>
                <c:formatCode>General</c:formatCode>
                <c:ptCount val="7"/>
                <c:pt idx="0">
                  <c:v>72000</c:v>
                </c:pt>
                <c:pt idx="1">
                  <c:v>54000</c:v>
                </c:pt>
                <c:pt idx="2">
                  <c:v>26000</c:v>
                </c:pt>
                <c:pt idx="3">
                  <c:v>3000</c:v>
                </c:pt>
                <c:pt idx="4">
                  <c:v>15000</c:v>
                </c:pt>
                <c:pt idx="5">
                  <c:v>28000</c:v>
                </c:pt>
                <c:pt idx="6">
                  <c:v>32000</c:v>
                </c:pt>
              </c:numCache>
            </c:numRef>
          </c:val>
        </c:ser>
        <c:marker val="1"/>
        <c:axId val="50117632"/>
        <c:axId val="50131712"/>
      </c:lineChart>
      <c:catAx>
        <c:axId val="50117632"/>
        <c:scaling>
          <c:orientation val="minMax"/>
        </c:scaling>
        <c:axPos val="b"/>
        <c:tickLblPos val="nextTo"/>
        <c:crossAx val="50131712"/>
        <c:crosses val="autoZero"/>
        <c:auto val="1"/>
        <c:lblAlgn val="ctr"/>
        <c:lblOffset val="100"/>
      </c:catAx>
      <c:valAx>
        <c:axId val="50131712"/>
        <c:scaling>
          <c:orientation val="minMax"/>
        </c:scaling>
        <c:axPos val="l"/>
        <c:majorGridlines/>
        <c:numFmt formatCode="General" sourceLinked="1"/>
        <c:tickLblPos val="nextTo"/>
        <c:crossAx val="50117632"/>
        <c:crosses val="autoZero"/>
        <c:crossBetween val="between"/>
      </c:valAx>
      <c:valAx>
        <c:axId val="94945664"/>
        <c:scaling>
          <c:orientation val="minMax"/>
        </c:scaling>
        <c:axPos val="t"/>
        <c:numFmt formatCode="General" sourceLinked="1"/>
        <c:tickLblPos val="nextTo"/>
        <c:crossAx val="94947968"/>
        <c:crosses val="max"/>
        <c:crossBetween val="between"/>
      </c:valAx>
      <c:catAx>
        <c:axId val="94947968"/>
        <c:scaling>
          <c:orientation val="minMax"/>
        </c:scaling>
        <c:delete val="1"/>
        <c:axPos val="l"/>
        <c:tickLblPos val="nextTo"/>
        <c:crossAx val="94945664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Лист1!$D$3</c:f>
              <c:strCache>
                <c:ptCount val="1"/>
                <c:pt idx="0">
                  <c:v>Стоимость</c:v>
                </c:pt>
              </c:strCache>
            </c:strRef>
          </c:tx>
          <c:cat>
            <c:strRef>
              <c:f>Лист1!$A$4:$A$10</c:f>
              <c:strCache>
                <c:ptCount val="7"/>
                <c:pt idx="0">
                  <c:v>Компьютер</c:v>
                </c:pt>
                <c:pt idx="1">
                  <c:v>Ноутбук</c:v>
                </c:pt>
                <c:pt idx="2">
                  <c:v>Планшет</c:v>
                </c:pt>
                <c:pt idx="3">
                  <c:v>Наушники</c:v>
                </c:pt>
                <c:pt idx="4">
                  <c:v>Принтер</c:v>
                </c:pt>
                <c:pt idx="5">
                  <c:v>Монитор</c:v>
                </c:pt>
                <c:pt idx="6">
                  <c:v>Телевизор</c:v>
                </c:pt>
              </c:strCache>
            </c:strRef>
          </c:cat>
          <c:val>
            <c:numRef>
              <c:f>Лист1!$D$4:$D$10</c:f>
              <c:numCache>
                <c:formatCode>General</c:formatCode>
                <c:ptCount val="7"/>
                <c:pt idx="0">
                  <c:v>2160000</c:v>
                </c:pt>
                <c:pt idx="1">
                  <c:v>2430000</c:v>
                </c:pt>
                <c:pt idx="2">
                  <c:v>2028000</c:v>
                </c:pt>
                <c:pt idx="3">
                  <c:v>168000</c:v>
                </c:pt>
                <c:pt idx="4">
                  <c:v>570000</c:v>
                </c:pt>
                <c:pt idx="5">
                  <c:v>1008000</c:v>
                </c:pt>
                <c:pt idx="6">
                  <c:v>896000</c:v>
                </c:pt>
              </c:numCache>
            </c:numRef>
          </c:val>
        </c:ser>
        <c:axId val="101574912"/>
        <c:axId val="60719104"/>
      </c:barChart>
      <c:lineChart>
        <c:grouping val="standard"/>
        <c:ser>
          <c:idx val="1"/>
          <c:order val="1"/>
          <c:tx>
            <c:strRef>
              <c:f>Лист1!$F$3</c:f>
              <c:strCache>
                <c:ptCount val="1"/>
                <c:pt idx="0">
                  <c:v>Стоимость со скидкой</c:v>
                </c:pt>
              </c:strCache>
            </c:strRef>
          </c:tx>
          <c:cat>
            <c:strRef>
              <c:f>Лист1!$A$4:$A$10</c:f>
              <c:strCache>
                <c:ptCount val="7"/>
                <c:pt idx="0">
                  <c:v>Компьютер</c:v>
                </c:pt>
                <c:pt idx="1">
                  <c:v>Ноутбук</c:v>
                </c:pt>
                <c:pt idx="2">
                  <c:v>Планшет</c:v>
                </c:pt>
                <c:pt idx="3">
                  <c:v>Наушники</c:v>
                </c:pt>
                <c:pt idx="4">
                  <c:v>Принтер</c:v>
                </c:pt>
                <c:pt idx="5">
                  <c:v>Монитор</c:v>
                </c:pt>
                <c:pt idx="6">
                  <c:v>Телевизор</c:v>
                </c:pt>
              </c:strCache>
            </c:strRef>
          </c:cat>
          <c:val>
            <c:numRef>
              <c:f>Лист1!$F$4:$F$10</c:f>
              <c:numCache>
                <c:formatCode>General</c:formatCode>
                <c:ptCount val="7"/>
                <c:pt idx="0">
                  <c:v>1944000</c:v>
                </c:pt>
                <c:pt idx="1">
                  <c:v>2187000</c:v>
                </c:pt>
                <c:pt idx="2">
                  <c:v>1825200</c:v>
                </c:pt>
                <c:pt idx="3">
                  <c:v>151200</c:v>
                </c:pt>
                <c:pt idx="4">
                  <c:v>513000</c:v>
                </c:pt>
                <c:pt idx="5">
                  <c:v>907200</c:v>
                </c:pt>
                <c:pt idx="6">
                  <c:v>806400</c:v>
                </c:pt>
              </c:numCache>
            </c:numRef>
          </c:val>
        </c:ser>
        <c:marker val="1"/>
        <c:axId val="101574912"/>
        <c:axId val="60719104"/>
      </c:lineChart>
      <c:catAx>
        <c:axId val="101574912"/>
        <c:scaling>
          <c:orientation val="minMax"/>
        </c:scaling>
        <c:axPos val="b"/>
        <c:tickLblPos val="nextTo"/>
        <c:crossAx val="60719104"/>
        <c:crosses val="autoZero"/>
        <c:auto val="1"/>
        <c:lblAlgn val="ctr"/>
        <c:lblOffset val="100"/>
      </c:catAx>
      <c:valAx>
        <c:axId val="60719104"/>
        <c:scaling>
          <c:orientation val="minMax"/>
          <c:max val="2500000"/>
        </c:scaling>
        <c:axPos val="l"/>
        <c:majorGridlines/>
        <c:numFmt formatCode="General" sourceLinked="1"/>
        <c:tickLblPos val="nextTo"/>
        <c:crossAx val="1015749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</xdr:row>
      <xdr:rowOff>38100</xdr:rowOff>
    </xdr:from>
    <xdr:to>
      <xdr:col>5</xdr:col>
      <xdr:colOff>685800</xdr:colOff>
      <xdr:row>27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28</xdr:row>
      <xdr:rowOff>152400</xdr:rowOff>
    </xdr:from>
    <xdr:to>
      <xdr:col>5</xdr:col>
      <xdr:colOff>714375</xdr:colOff>
      <xdr:row>42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topLeftCell="A14" workbookViewId="0">
      <selection activeCell="A13" sqref="A13:F43"/>
    </sheetView>
  </sheetViews>
  <sheetFormatPr defaultRowHeight="15"/>
  <cols>
    <col min="1" max="1" width="18.7109375" customWidth="1"/>
    <col min="2" max="2" width="12" customWidth="1"/>
    <col min="4" max="4" width="11.42578125" customWidth="1"/>
    <col min="5" max="5" width="10.42578125" customWidth="1"/>
    <col min="6" max="6" width="13" customWidth="1"/>
  </cols>
  <sheetData>
    <row r="1" spans="1:6">
      <c r="A1" s="6" t="s">
        <v>0</v>
      </c>
      <c r="B1" s="6"/>
      <c r="C1" s="6"/>
      <c r="D1" s="6"/>
      <c r="E1" s="6"/>
      <c r="F1" s="6"/>
    </row>
    <row r="2" spans="1:6" ht="17.25" customHeight="1"/>
    <row r="3" spans="1:6" ht="4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>
      <c r="A4" s="2" t="s">
        <v>7</v>
      </c>
      <c r="B4" s="2">
        <v>30</v>
      </c>
      <c r="C4" s="2">
        <v>72000</v>
      </c>
      <c r="D4" s="2">
        <f>B4*C4</f>
        <v>2160000</v>
      </c>
      <c r="E4" s="2">
        <f>D4*$B$11</f>
        <v>216000</v>
      </c>
      <c r="F4" s="2">
        <f>D4-E4</f>
        <v>1944000</v>
      </c>
    </row>
    <row r="5" spans="1:6">
      <c r="A5" s="2" t="s">
        <v>8</v>
      </c>
      <c r="B5" s="2">
        <v>45</v>
      </c>
      <c r="C5" s="2">
        <v>54000</v>
      </c>
      <c r="D5" s="2">
        <f t="shared" ref="D5:D10" si="0">B5*C5</f>
        <v>2430000</v>
      </c>
      <c r="E5" s="2">
        <f t="shared" ref="E5:E10" si="1">D5*$B$11</f>
        <v>243000</v>
      </c>
      <c r="F5" s="2">
        <f t="shared" ref="F5:F10" si="2">D5-E5</f>
        <v>2187000</v>
      </c>
    </row>
    <row r="6" spans="1:6">
      <c r="A6" s="2" t="s">
        <v>10</v>
      </c>
      <c r="B6" s="2">
        <v>78</v>
      </c>
      <c r="C6" s="2">
        <v>26000</v>
      </c>
      <c r="D6" s="2">
        <f t="shared" si="0"/>
        <v>2028000</v>
      </c>
      <c r="E6" s="2">
        <f t="shared" si="1"/>
        <v>202800</v>
      </c>
      <c r="F6" s="2">
        <f t="shared" si="2"/>
        <v>1825200</v>
      </c>
    </row>
    <row r="7" spans="1:6">
      <c r="A7" s="2" t="s">
        <v>11</v>
      </c>
      <c r="B7" s="2">
        <v>56</v>
      </c>
      <c r="C7" s="2">
        <v>3000</v>
      </c>
      <c r="D7" s="2">
        <f t="shared" si="0"/>
        <v>168000</v>
      </c>
      <c r="E7" s="2">
        <f t="shared" si="1"/>
        <v>16800</v>
      </c>
      <c r="F7" s="2">
        <f t="shared" si="2"/>
        <v>151200</v>
      </c>
    </row>
    <row r="8" spans="1:6">
      <c r="A8" s="2" t="s">
        <v>12</v>
      </c>
      <c r="B8" s="2">
        <v>38</v>
      </c>
      <c r="C8" s="2">
        <v>15000</v>
      </c>
      <c r="D8" s="2">
        <f t="shared" si="0"/>
        <v>570000</v>
      </c>
      <c r="E8" s="2">
        <f t="shared" si="1"/>
        <v>57000</v>
      </c>
      <c r="F8" s="2">
        <f t="shared" si="2"/>
        <v>513000</v>
      </c>
    </row>
    <row r="9" spans="1:6">
      <c r="A9" s="2" t="s">
        <v>13</v>
      </c>
      <c r="B9" s="2">
        <v>36</v>
      </c>
      <c r="C9" s="2">
        <v>28000</v>
      </c>
      <c r="D9" s="2">
        <f t="shared" si="0"/>
        <v>1008000</v>
      </c>
      <c r="E9" s="2">
        <f t="shared" si="1"/>
        <v>100800</v>
      </c>
      <c r="F9" s="2">
        <f t="shared" si="2"/>
        <v>907200</v>
      </c>
    </row>
    <row r="10" spans="1:6">
      <c r="A10" s="2" t="s">
        <v>9</v>
      </c>
      <c r="B10" s="2">
        <v>28</v>
      </c>
      <c r="C10" s="2">
        <v>32000</v>
      </c>
      <c r="D10" s="2">
        <f t="shared" si="0"/>
        <v>896000</v>
      </c>
      <c r="E10" s="2">
        <f t="shared" si="1"/>
        <v>89600</v>
      </c>
      <c r="F10" s="2">
        <f t="shared" si="2"/>
        <v>806400</v>
      </c>
    </row>
    <row r="11" spans="1:6">
      <c r="A11" s="4" t="s">
        <v>14</v>
      </c>
      <c r="B11" s="3">
        <v>0.1</v>
      </c>
      <c r="C11" s="2"/>
      <c r="D11" s="2"/>
      <c r="E11" s="2"/>
      <c r="F11" s="2"/>
    </row>
    <row r="12" spans="1:6">
      <c r="A12" s="5" t="s">
        <v>15</v>
      </c>
      <c r="B12" s="2"/>
      <c r="C12" s="2"/>
      <c r="D12" s="2">
        <f>SUM(D4:D10)</f>
        <v>9260000</v>
      </c>
      <c r="E12" s="2">
        <f t="shared" ref="E12:F12" si="3">SUM(E4:E10)</f>
        <v>926000</v>
      </c>
      <c r="F12" s="2">
        <f t="shared" si="3"/>
        <v>8334000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2023-01-24T06:20:09Z</dcterms:created>
  <dcterms:modified xsi:type="dcterms:W3CDTF">2023-01-24T11:42:50Z</dcterms:modified>
</cp:coreProperties>
</file>