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Вложенные если" sheetId="1" r:id="rId1"/>
    <sheet name="Графики функций " sheetId="2" r:id="rId2"/>
    <sheet name="Лист3" sheetId="3" r:id="rId3"/>
  </sheets>
  <definedNames>
    <definedName name="_xlnm.Print_Area" localSheetId="0">'Вложенные если'!$A$1:$N$39</definedName>
  </definedNames>
  <calcPr calcId="124519"/>
</workbook>
</file>

<file path=xl/calcChain.xml><?xml version="1.0" encoding="utf-8"?>
<calcChain xmlns="http://schemas.openxmlformats.org/spreadsheetml/2006/main">
  <c r="B47" i="3"/>
  <c r="B46"/>
  <c r="B45"/>
  <c r="B44"/>
  <c r="B43"/>
  <c r="B42"/>
  <c r="B41"/>
  <c r="B40"/>
  <c r="B39"/>
  <c r="B38"/>
  <c r="B37"/>
  <c r="B36"/>
  <c r="B35"/>
  <c r="B34"/>
  <c r="B33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5"/>
  <c r="B54" i="2" l="1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30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5"/>
  <c r="F35" i="1"/>
  <c r="D35"/>
  <c r="F34"/>
  <c r="D34"/>
  <c r="F33"/>
  <c r="D33"/>
  <c r="F32"/>
  <c r="D32"/>
  <c r="F31"/>
  <c r="D31"/>
  <c r="F30"/>
  <c r="D30"/>
  <c r="F29"/>
  <c r="D29"/>
  <c r="F28"/>
  <c r="D28"/>
  <c r="F27"/>
  <c r="D27"/>
  <c r="F5"/>
  <c r="F7"/>
  <c r="F10"/>
  <c r="D10"/>
  <c r="D7"/>
  <c r="D5"/>
  <c r="F6"/>
  <c r="F8"/>
  <c r="F9"/>
  <c r="F11"/>
  <c r="F12"/>
  <c r="F13"/>
  <c r="D8"/>
  <c r="D9"/>
  <c r="D11"/>
  <c r="D12"/>
  <c r="D13"/>
  <c r="D6"/>
</calcChain>
</file>

<file path=xl/sharedStrings.xml><?xml version="1.0" encoding="utf-8"?>
<sst xmlns="http://schemas.openxmlformats.org/spreadsheetml/2006/main" count="77" uniqueCount="32">
  <si>
    <t>ФИО студента</t>
  </si>
  <si>
    <t>Допуск к экзамену</t>
  </si>
  <si>
    <t>Иванов А.А.</t>
  </si>
  <si>
    <t>Петров В.П.</t>
  </si>
  <si>
    <t>Зайцев А.С.</t>
  </si>
  <si>
    <t>Ветров Г.Н.</t>
  </si>
  <si>
    <t>Сапегина А.В.</t>
  </si>
  <si>
    <t>Чернышева Н.Н.</t>
  </si>
  <si>
    <t>Зачет</t>
  </si>
  <si>
    <t>Экзамен</t>
  </si>
  <si>
    <t>зачет</t>
  </si>
  <si>
    <t>незачет</t>
  </si>
  <si>
    <t>Андреев В.А.</t>
  </si>
  <si>
    <t>Баллы</t>
  </si>
  <si>
    <t>Результат</t>
  </si>
  <si>
    <t>1. Оформить таблицу по образцу.</t>
  </si>
  <si>
    <t>2. Ввести исходные данные в таблицу: столбцы - "ФИО студента", "Зачет", "Баллы"</t>
  </si>
  <si>
    <t>3. Рассчитать по формулам значения столбцов - "Экзамен", "Результат"</t>
  </si>
  <si>
    <t>№ п/п</t>
  </si>
  <si>
    <t>Орлов Е.П.</t>
  </si>
  <si>
    <t>Воробьев А.Т.</t>
  </si>
  <si>
    <t>Афанасьева И.Г.</t>
  </si>
  <si>
    <t>х</t>
  </si>
  <si>
    <t>у=</t>
  </si>
  <si>
    <t>а=</t>
  </si>
  <si>
    <t>z</t>
  </si>
  <si>
    <r>
      <t>z=((3уx+5)/(7а+10))</t>
    </r>
    <r>
      <rPr>
        <b/>
        <vertAlign val="superscript"/>
        <sz val="12"/>
        <color theme="1"/>
        <rFont val="Calibri"/>
        <family val="2"/>
        <charset val="204"/>
        <scheme val="minor"/>
      </rPr>
      <t>2</t>
    </r>
    <r>
      <rPr>
        <b/>
        <sz val="12"/>
        <color theme="1"/>
        <rFont val="Calibri"/>
        <family val="2"/>
        <charset val="204"/>
        <scheme val="minor"/>
      </rPr>
      <t>+</t>
    </r>
    <r>
      <rPr>
        <b/>
        <sz val="12"/>
        <color theme="1"/>
        <rFont val="Symbol"/>
        <family val="1"/>
        <charset val="2"/>
      </rPr>
      <t>Ö(</t>
    </r>
    <r>
      <rPr>
        <b/>
        <sz val="12"/>
        <color theme="1"/>
        <rFont val="Calibri"/>
        <family val="2"/>
        <charset val="204"/>
      </rPr>
      <t>5а+1)</t>
    </r>
  </si>
  <si>
    <t>x</t>
  </si>
  <si>
    <t>f(x)</t>
  </si>
  <si>
    <t>b=</t>
  </si>
  <si>
    <t>=ЕСЛИ(C5="зачет";"допущен";"не допущен")</t>
  </si>
  <si>
    <t>=ЕСЛИ(Е4=5;"отлично";ЕСЛИ(Е4=4;"хорошо";ЕСЛИ(Е4=3;"удовлетворительно";"неудовлетворительно")))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</si>
</sst>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rgb="FF00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vertAlign val="superscript"/>
      <sz val="12"/>
      <color theme="1"/>
      <name val="Calibri"/>
      <family val="2"/>
      <charset val="204"/>
      <scheme val="minor"/>
    </font>
    <font>
      <b/>
      <sz val="12"/>
      <color theme="1"/>
      <name val="Symbol"/>
      <family val="1"/>
      <charset val="2"/>
    </font>
    <font>
      <b/>
      <sz val="12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1" xfId="0" applyFill="1" applyBorder="1"/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164" fontId="0" fillId="0" borderId="1" xfId="0" applyNumberFormat="1" applyBorder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1" fillId="0" borderId="1" xfId="0" applyFont="1" applyBorder="1"/>
    <xf numFmtId="165" fontId="0" fillId="0" borderId="0" xfId="0" applyNumberFormat="1"/>
    <xf numFmtId="165" fontId="0" fillId="0" borderId="1" xfId="0" applyNumberFormat="1" applyBorder="1"/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en-US"/>
              <a:t>z=((3</a:t>
            </a:r>
            <a:r>
              <a:rPr lang="ru-RU"/>
              <a:t>у</a:t>
            </a:r>
            <a:r>
              <a:rPr lang="en-US"/>
              <a:t>x+5)/(7</a:t>
            </a:r>
            <a:r>
              <a:rPr lang="ru-RU"/>
              <a:t>а+10))2+</a:t>
            </a:r>
            <a:r>
              <a:rPr lang="en-US">
                <a:latin typeface="Symbol" pitchFamily="18" charset="2"/>
              </a:rPr>
              <a:t>Ö</a:t>
            </a:r>
            <a:r>
              <a:rPr lang="en-US"/>
              <a:t>(5</a:t>
            </a:r>
            <a:r>
              <a:rPr lang="ru-RU"/>
              <a:t>а+1)</a:t>
            </a:r>
          </a:p>
        </c:rich>
      </c:tx>
    </c:title>
    <c:plotArea>
      <c:layout/>
      <c:lineChart>
        <c:grouping val="standard"/>
        <c:ser>
          <c:idx val="1"/>
          <c:order val="0"/>
          <c:tx>
            <c:strRef>
              <c:f>'Графики функций '!$B$4</c:f>
              <c:strCache>
                <c:ptCount val="1"/>
                <c:pt idx="0">
                  <c:v>z=((3уx+5)/(7а+10))2+Ö(5а+1)</c:v>
                </c:pt>
              </c:strCache>
            </c:strRef>
          </c:tx>
          <c:marker>
            <c:symbol val="none"/>
          </c:marker>
          <c:cat>
            <c:numRef>
              <c:f>'Графики функций '!$A$5:$A$25</c:f>
              <c:numCache>
                <c:formatCode>General</c:formatCode>
                <c:ptCount val="21"/>
                <c:pt idx="0">
                  <c:v>-2</c:v>
                </c:pt>
                <c:pt idx="1">
                  <c:v>-1.8</c:v>
                </c:pt>
                <c:pt idx="2">
                  <c:v>-1.6</c:v>
                </c:pt>
                <c:pt idx="3">
                  <c:v>-1.4</c:v>
                </c:pt>
                <c:pt idx="4">
                  <c:v>-1.2</c:v>
                </c:pt>
                <c:pt idx="5">
                  <c:v>-1</c:v>
                </c:pt>
                <c:pt idx="6">
                  <c:v>-0.8</c:v>
                </c:pt>
                <c:pt idx="7">
                  <c:v>-0.6</c:v>
                </c:pt>
                <c:pt idx="8">
                  <c:v>-0.4</c:v>
                </c:pt>
                <c:pt idx="9">
                  <c:v>-0.2</c:v>
                </c:pt>
                <c:pt idx="10">
                  <c:v>0</c:v>
                </c:pt>
                <c:pt idx="11">
                  <c:v>0.2</c:v>
                </c:pt>
                <c:pt idx="12">
                  <c:v>0.4</c:v>
                </c:pt>
                <c:pt idx="13">
                  <c:v>0.6</c:v>
                </c:pt>
                <c:pt idx="14">
                  <c:v>0.8</c:v>
                </c:pt>
                <c:pt idx="15">
                  <c:v>1</c:v>
                </c:pt>
                <c:pt idx="16">
                  <c:v>1.2</c:v>
                </c:pt>
                <c:pt idx="17">
                  <c:v>1.4</c:v>
                </c:pt>
                <c:pt idx="18">
                  <c:v>1.6</c:v>
                </c:pt>
                <c:pt idx="19">
                  <c:v>1.8</c:v>
                </c:pt>
                <c:pt idx="20">
                  <c:v>2</c:v>
                </c:pt>
              </c:numCache>
            </c:numRef>
          </c:cat>
          <c:val>
            <c:numRef>
              <c:f>'Графики функций '!$B$5:$B$25</c:f>
              <c:numCache>
                <c:formatCode>0.0</c:formatCode>
                <c:ptCount val="21"/>
                <c:pt idx="0">
                  <c:v>7.1477627471383975</c:v>
                </c:pt>
                <c:pt idx="1">
                  <c:v>6.4984391259105099</c:v>
                </c:pt>
                <c:pt idx="2">
                  <c:v>5.9240374609781483</c:v>
                </c:pt>
                <c:pt idx="3">
                  <c:v>5.4245577523413111</c:v>
                </c:pt>
                <c:pt idx="4">
                  <c:v>5</c:v>
                </c:pt>
                <c:pt idx="5">
                  <c:v>4.6503642039542141</c:v>
                </c:pt>
                <c:pt idx="6">
                  <c:v>4.3756503642039544</c:v>
                </c:pt>
                <c:pt idx="7">
                  <c:v>4.1758584807492198</c:v>
                </c:pt>
                <c:pt idx="8">
                  <c:v>4.0509885535900105</c:v>
                </c:pt>
                <c:pt idx="9">
                  <c:v>4.0010405827263265</c:v>
                </c:pt>
                <c:pt idx="10">
                  <c:v>4.0260145681581685</c:v>
                </c:pt>
                <c:pt idx="11">
                  <c:v>4.1259105098855358</c:v>
                </c:pt>
                <c:pt idx="12">
                  <c:v>4.3007284079084283</c:v>
                </c:pt>
                <c:pt idx="13">
                  <c:v>4.5504682622268469</c:v>
                </c:pt>
                <c:pt idx="14">
                  <c:v>4.8751300728407907</c:v>
                </c:pt>
                <c:pt idx="15">
                  <c:v>5.2747138397502606</c:v>
                </c:pt>
                <c:pt idx="16">
                  <c:v>5.7492195629552549</c:v>
                </c:pt>
                <c:pt idx="17">
                  <c:v>6.2986472424557753</c:v>
                </c:pt>
                <c:pt idx="18">
                  <c:v>6.922996878251821</c:v>
                </c:pt>
                <c:pt idx="19">
                  <c:v>7.6222684703433927</c:v>
                </c:pt>
                <c:pt idx="20">
                  <c:v>8.3964620187304888</c:v>
                </c:pt>
              </c:numCache>
            </c:numRef>
          </c:val>
        </c:ser>
        <c:marker val="1"/>
        <c:axId val="66987520"/>
        <c:axId val="66989056"/>
      </c:lineChart>
      <c:catAx>
        <c:axId val="66987520"/>
        <c:scaling>
          <c:orientation val="minMax"/>
        </c:scaling>
        <c:axPos val="b"/>
        <c:numFmt formatCode="General" sourceLinked="1"/>
        <c:tickLblPos val="nextTo"/>
        <c:crossAx val="66989056"/>
        <c:crosses val="autoZero"/>
        <c:auto val="1"/>
        <c:lblAlgn val="ctr"/>
        <c:lblOffset val="100"/>
      </c:catAx>
      <c:valAx>
        <c:axId val="66989056"/>
        <c:scaling>
          <c:orientation val="minMax"/>
        </c:scaling>
        <c:axPos val="l"/>
        <c:majorGridlines/>
        <c:numFmt formatCode="0.0" sourceLinked="1"/>
        <c:tickLblPos val="nextTo"/>
        <c:crossAx val="66987520"/>
        <c:crosses val="autoZero"/>
        <c:crossBetween val="midCat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/>
    <c:plotArea>
      <c:layout/>
      <c:lineChart>
        <c:grouping val="standard"/>
        <c:ser>
          <c:idx val="1"/>
          <c:order val="0"/>
          <c:tx>
            <c:strRef>
              <c:f>'Графики функций '!$B$29</c:f>
              <c:strCache>
                <c:ptCount val="1"/>
                <c:pt idx="0">
                  <c:v>z</c:v>
                </c:pt>
              </c:strCache>
            </c:strRef>
          </c:tx>
          <c:marker>
            <c:symbol val="none"/>
          </c:marker>
          <c:val>
            <c:numRef>
              <c:f>'Графики функций '!$B$30:$B$50</c:f>
              <c:numCache>
                <c:formatCode>0.0</c:formatCode>
                <c:ptCount val="21"/>
                <c:pt idx="0">
                  <c:v>4.5850393952116819E-2</c:v>
                </c:pt>
                <c:pt idx="1">
                  <c:v>6.7698944726798382E-2</c:v>
                </c:pt>
                <c:pt idx="2">
                  <c:v>0.10083889083011649</c:v>
                </c:pt>
                <c:pt idx="3">
                  <c:v>0.15005420572136635</c:v>
                </c:pt>
                <c:pt idx="4">
                  <c:v>0.22063556012408037</c:v>
                </c:pt>
                <c:pt idx="5">
                  <c:v>0.31750830374043615</c:v>
                </c:pt>
                <c:pt idx="6">
                  <c:v>0.44437404049850093</c:v>
                </c:pt>
                <c:pt idx="7">
                  <c:v>0.60358303894647136</c:v>
                </c:pt>
                <c:pt idx="8">
                  <c:v>0.79749791516266177</c:v>
                </c:pt>
                <c:pt idx="9">
                  <c:v>1.0316756861545251</c:v>
                </c:pt>
                <c:pt idx="10">
                  <c:v>1.3194206867506737</c:v>
                </c:pt>
                <c:pt idx="11">
                  <c:v>1.6866256839380445</c:v>
                </c:pt>
                <c:pt idx="12">
                  <c:v>2.1758462929977869</c:v>
                </c:pt>
                <c:pt idx="13">
                  <c:v>2.8493800556070625</c:v>
                </c:pt>
                <c:pt idx="14">
                  <c:v>3.7923264265947356</c:v>
                </c:pt>
                <c:pt idx="15">
                  <c:v>5.1175083037404363</c:v>
                </c:pt>
                <c:pt idx="16">
                  <c:v>6.9743279346946139</c:v>
                </c:pt>
                <c:pt idx="17">
                  <c:v>9.5632627871246072</c:v>
                </c:pt>
                <c:pt idx="18">
                  <c:v>13.157331755300319</c:v>
                </c:pt>
                <c:pt idx="19">
                  <c:v>18.132001350210739</c:v>
                </c:pt>
                <c:pt idx="20">
                  <c:v>25.005850393952116</c:v>
                </c:pt>
              </c:numCache>
            </c:numRef>
          </c:val>
        </c:ser>
        <c:marker val="1"/>
        <c:axId val="67025152"/>
        <c:axId val="67039232"/>
      </c:lineChart>
      <c:catAx>
        <c:axId val="67025152"/>
        <c:scaling>
          <c:orientation val="minMax"/>
        </c:scaling>
        <c:axPos val="b"/>
        <c:tickLblPos val="nextTo"/>
        <c:crossAx val="67039232"/>
        <c:crosses val="autoZero"/>
        <c:auto val="1"/>
        <c:lblAlgn val="ctr"/>
        <c:lblOffset val="100"/>
      </c:catAx>
      <c:valAx>
        <c:axId val="67039232"/>
        <c:scaling>
          <c:orientation val="minMax"/>
        </c:scaling>
        <c:axPos val="l"/>
        <c:majorGridlines/>
        <c:numFmt formatCode="0.0" sourceLinked="1"/>
        <c:tickLblPos val="nextTo"/>
        <c:crossAx val="67025152"/>
        <c:crosses val="autoZero"/>
        <c:crossBetween val="midCat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/>
    <c:plotArea>
      <c:layout/>
      <c:lineChart>
        <c:grouping val="standard"/>
        <c:ser>
          <c:idx val="1"/>
          <c:order val="0"/>
          <c:tx>
            <c:strRef>
              <c:f>'Графики функций '!$B$53</c:f>
              <c:strCache>
                <c:ptCount val="1"/>
                <c:pt idx="0">
                  <c:v>z</c:v>
                </c:pt>
              </c:strCache>
            </c:strRef>
          </c:tx>
          <c:marker>
            <c:symbol val="none"/>
          </c:marker>
          <c:cat>
            <c:numRef>
              <c:f>'Графики функций '!$A$54:$A$82</c:f>
              <c:numCache>
                <c:formatCode>General</c:formatCode>
                <c:ptCount val="29"/>
                <c:pt idx="0">
                  <c:v>-4</c:v>
                </c:pt>
                <c:pt idx="1">
                  <c:v>-3.5</c:v>
                </c:pt>
                <c:pt idx="2">
                  <c:v>-3</c:v>
                </c:pt>
                <c:pt idx="3">
                  <c:v>-2.5</c:v>
                </c:pt>
                <c:pt idx="4">
                  <c:v>-2</c:v>
                </c:pt>
                <c:pt idx="5">
                  <c:v>-1.5</c:v>
                </c:pt>
                <c:pt idx="6">
                  <c:v>-1</c:v>
                </c:pt>
                <c:pt idx="7">
                  <c:v>-0.5</c:v>
                </c:pt>
                <c:pt idx="8">
                  <c:v>0</c:v>
                </c:pt>
                <c:pt idx="9">
                  <c:v>0.5</c:v>
                </c:pt>
                <c:pt idx="10">
                  <c:v>1</c:v>
                </c:pt>
                <c:pt idx="11">
                  <c:v>1.5</c:v>
                </c:pt>
                <c:pt idx="12">
                  <c:v>2</c:v>
                </c:pt>
                <c:pt idx="13">
                  <c:v>2.5</c:v>
                </c:pt>
                <c:pt idx="14">
                  <c:v>3</c:v>
                </c:pt>
                <c:pt idx="15">
                  <c:v>3.5</c:v>
                </c:pt>
                <c:pt idx="16">
                  <c:v>4</c:v>
                </c:pt>
                <c:pt idx="17">
                  <c:v>4.5</c:v>
                </c:pt>
                <c:pt idx="18">
                  <c:v>5</c:v>
                </c:pt>
                <c:pt idx="19">
                  <c:v>5.5</c:v>
                </c:pt>
                <c:pt idx="20">
                  <c:v>6</c:v>
                </c:pt>
                <c:pt idx="21">
                  <c:v>6.5</c:v>
                </c:pt>
                <c:pt idx="22">
                  <c:v>7</c:v>
                </c:pt>
                <c:pt idx="23">
                  <c:v>7.5</c:v>
                </c:pt>
                <c:pt idx="24">
                  <c:v>8</c:v>
                </c:pt>
                <c:pt idx="25">
                  <c:v>8.5</c:v>
                </c:pt>
                <c:pt idx="26">
                  <c:v>9</c:v>
                </c:pt>
                <c:pt idx="27">
                  <c:v>9.5</c:v>
                </c:pt>
                <c:pt idx="28">
                  <c:v>10</c:v>
                </c:pt>
              </c:numCache>
            </c:numRef>
          </c:cat>
          <c:val>
            <c:numRef>
              <c:f>'Графики функций '!$B$54:$B$82</c:f>
              <c:numCache>
                <c:formatCode>General</c:formatCode>
                <c:ptCount val="29"/>
                <c:pt idx="0">
                  <c:v>-20</c:v>
                </c:pt>
                <c:pt idx="1">
                  <c:v>-16.275255128608411</c:v>
                </c:pt>
                <c:pt idx="2">
                  <c:v>-13.267949192431123</c:v>
                </c:pt>
                <c:pt idx="3">
                  <c:v>-10.378679656440358</c:v>
                </c:pt>
                <c:pt idx="4">
                  <c:v>-7.5505102572168221</c:v>
                </c:pt>
                <c:pt idx="5">
                  <c:v>-4.761387212474169</c:v>
                </c:pt>
                <c:pt idx="6">
                  <c:v>-2</c:v>
                </c:pt>
                <c:pt idx="7">
                  <c:v>0.74037034920393019</c:v>
                </c:pt>
                <c:pt idx="8">
                  <c:v>3.4641016151377544</c:v>
                </c:pt>
                <c:pt idx="9">
                  <c:v>6.1742346141747673</c:v>
                </c:pt>
                <c:pt idx="10">
                  <c:v>8.8729833462074161</c:v>
                </c:pt>
                <c:pt idx="11">
                  <c:v>11.56201920231798</c:v>
                </c:pt>
                <c:pt idx="12">
                  <c:v>14.242640687119284</c:v>
                </c:pt>
                <c:pt idx="13">
                  <c:v>16.915880433163924</c:v>
                </c:pt>
                <c:pt idx="14">
                  <c:v>19.582575694955839</c:v>
                </c:pt>
                <c:pt idx="15">
                  <c:v>22.243416490252571</c:v>
                </c:pt>
                <c:pt idx="16">
                  <c:v>24.898979485566358</c:v>
                </c:pt>
                <c:pt idx="17">
                  <c:v>27.549752469181037</c:v>
                </c:pt>
                <c:pt idx="18">
                  <c:v>30.196152422706632</c:v>
                </c:pt>
                <c:pt idx="19">
                  <c:v>7.118061326855333</c:v>
                </c:pt>
                <c:pt idx="20">
                  <c:v>17.704137840975886</c:v>
                </c:pt>
                <c:pt idx="21">
                  <c:v>18.627889234990072</c:v>
                </c:pt>
                <c:pt idx="22">
                  <c:v>8.5698875140282258</c:v>
                </c:pt>
                <c:pt idx="23">
                  <c:v>0.83300656705780918</c:v>
                </c:pt>
                <c:pt idx="24">
                  <c:v>-6.1605470444218026E-2</c:v>
                </c:pt>
                <c:pt idx="25">
                  <c:v>-4.3636029799527449</c:v>
                </c:pt>
                <c:pt idx="26">
                  <c:v>-15.127647971939332</c:v>
                </c:pt>
                <c:pt idx="27">
                  <c:v>-19.830808721548966</c:v>
                </c:pt>
                <c:pt idx="28">
                  <c:v>-11.814815686708865</c:v>
                </c:pt>
              </c:numCache>
            </c:numRef>
          </c:val>
        </c:ser>
        <c:marker val="1"/>
        <c:axId val="65153664"/>
        <c:axId val="65155456"/>
      </c:lineChart>
      <c:catAx>
        <c:axId val="65153664"/>
        <c:scaling>
          <c:orientation val="minMax"/>
        </c:scaling>
        <c:axPos val="b"/>
        <c:numFmt formatCode="General" sourceLinked="1"/>
        <c:tickLblPos val="nextTo"/>
        <c:crossAx val="65155456"/>
        <c:crosses val="autoZero"/>
        <c:auto val="1"/>
        <c:lblAlgn val="ctr"/>
        <c:lblOffset val="100"/>
      </c:catAx>
      <c:valAx>
        <c:axId val="65155456"/>
        <c:scaling>
          <c:orientation val="minMax"/>
        </c:scaling>
        <c:axPos val="l"/>
        <c:majorGridlines/>
        <c:numFmt formatCode="General" sourceLinked="1"/>
        <c:tickLblPos val="nextTo"/>
        <c:crossAx val="65153664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lineChart>
        <c:grouping val="standard"/>
        <c:ser>
          <c:idx val="1"/>
          <c:order val="0"/>
          <c:tx>
            <c:strRef>
              <c:f>Лист3!$B$4</c:f>
              <c:strCache>
                <c:ptCount val="1"/>
                <c:pt idx="0">
                  <c:v>f(x)</c:v>
                </c:pt>
              </c:strCache>
            </c:strRef>
          </c:tx>
          <c:val>
            <c:numRef>
              <c:f>Лист3!$B$5:$B$15</c:f>
              <c:numCache>
                <c:formatCode>0.000</c:formatCode>
                <c:ptCount val="11"/>
                <c:pt idx="0">
                  <c:v>-7</c:v>
                </c:pt>
                <c:pt idx="1">
                  <c:v>-7.3599999999999994</c:v>
                </c:pt>
                <c:pt idx="2">
                  <c:v>-7.64</c:v>
                </c:pt>
                <c:pt idx="3">
                  <c:v>-7.84</c:v>
                </c:pt>
                <c:pt idx="4">
                  <c:v>-7.96</c:v>
                </c:pt>
                <c:pt idx="5">
                  <c:v>-8</c:v>
                </c:pt>
                <c:pt idx="6">
                  <c:v>-7.96</c:v>
                </c:pt>
                <c:pt idx="7">
                  <c:v>-7.84</c:v>
                </c:pt>
                <c:pt idx="8">
                  <c:v>-7.64</c:v>
                </c:pt>
                <c:pt idx="9">
                  <c:v>-7.3599999999999994</c:v>
                </c:pt>
                <c:pt idx="10">
                  <c:v>-7</c:v>
                </c:pt>
              </c:numCache>
            </c:numRef>
          </c:val>
        </c:ser>
        <c:marker val="1"/>
        <c:axId val="65192320"/>
        <c:axId val="65193856"/>
      </c:lineChart>
      <c:catAx>
        <c:axId val="65192320"/>
        <c:scaling>
          <c:orientation val="minMax"/>
        </c:scaling>
        <c:axPos val="b"/>
        <c:tickLblPos val="nextTo"/>
        <c:crossAx val="65193856"/>
        <c:crosses val="autoZero"/>
        <c:auto val="1"/>
        <c:lblAlgn val="ctr"/>
        <c:lblOffset val="100"/>
      </c:catAx>
      <c:valAx>
        <c:axId val="65193856"/>
        <c:scaling>
          <c:orientation val="minMax"/>
        </c:scaling>
        <c:axPos val="l"/>
        <c:majorGridlines/>
        <c:numFmt formatCode="0.000" sourceLinked="1"/>
        <c:tickLblPos val="nextTo"/>
        <c:crossAx val="651923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lineChart>
        <c:grouping val="standard"/>
        <c:ser>
          <c:idx val="1"/>
          <c:order val="0"/>
          <c:cat>
            <c:numRef>
              <c:f>(Лист3!$A$5:$A$15,Лист3!$A$33:$A$47)</c:f>
              <c:numCache>
                <c:formatCode>General</c:formatCode>
                <c:ptCount val="26"/>
                <c:pt idx="0">
                  <c:v>-1</c:v>
                </c:pt>
                <c:pt idx="1">
                  <c:v>-0.8</c:v>
                </c:pt>
                <c:pt idx="2">
                  <c:v>-0.6</c:v>
                </c:pt>
                <c:pt idx="3">
                  <c:v>-0.4</c:v>
                </c:pt>
                <c:pt idx="4">
                  <c:v>-0.2</c:v>
                </c:pt>
                <c:pt idx="5">
                  <c:v>0</c:v>
                </c:pt>
                <c:pt idx="6">
                  <c:v>0.2</c:v>
                </c:pt>
                <c:pt idx="7">
                  <c:v>0.4</c:v>
                </c:pt>
                <c:pt idx="8">
                  <c:v>0.6</c:v>
                </c:pt>
                <c:pt idx="9">
                  <c:v>0.8</c:v>
                </c:pt>
                <c:pt idx="10">
                  <c:v>1</c:v>
                </c:pt>
                <c:pt idx="11">
                  <c:v>1.2</c:v>
                </c:pt>
                <c:pt idx="12">
                  <c:v>1.4</c:v>
                </c:pt>
                <c:pt idx="13">
                  <c:v>1.6</c:v>
                </c:pt>
                <c:pt idx="14">
                  <c:v>1.8</c:v>
                </c:pt>
                <c:pt idx="15">
                  <c:v>2</c:v>
                </c:pt>
                <c:pt idx="16">
                  <c:v>2.2000000000000002</c:v>
                </c:pt>
                <c:pt idx="17">
                  <c:v>2.4</c:v>
                </c:pt>
                <c:pt idx="18">
                  <c:v>2.6</c:v>
                </c:pt>
                <c:pt idx="19">
                  <c:v>2.8</c:v>
                </c:pt>
                <c:pt idx="20">
                  <c:v>3</c:v>
                </c:pt>
                <c:pt idx="21">
                  <c:v>3.2</c:v>
                </c:pt>
                <c:pt idx="22">
                  <c:v>3.4</c:v>
                </c:pt>
                <c:pt idx="23">
                  <c:v>3.6</c:v>
                </c:pt>
                <c:pt idx="24">
                  <c:v>3.8</c:v>
                </c:pt>
                <c:pt idx="25">
                  <c:v>4</c:v>
                </c:pt>
              </c:numCache>
            </c:numRef>
          </c:cat>
          <c:val>
            <c:numRef>
              <c:f>(Лист3!$B$5:$B$15,Лист3!$B$32:$B$47)</c:f>
              <c:numCache>
                <c:formatCode>0.000</c:formatCode>
                <c:ptCount val="27"/>
                <c:pt idx="0">
                  <c:v>-7</c:v>
                </c:pt>
                <c:pt idx="1">
                  <c:v>-7.3599999999999994</c:v>
                </c:pt>
                <c:pt idx="2">
                  <c:v>-7.64</c:v>
                </c:pt>
                <c:pt idx="3">
                  <c:v>-7.84</c:v>
                </c:pt>
                <c:pt idx="4">
                  <c:v>-7.96</c:v>
                </c:pt>
                <c:pt idx="5">
                  <c:v>-8</c:v>
                </c:pt>
                <c:pt idx="6">
                  <c:v>-7.96</c:v>
                </c:pt>
                <c:pt idx="7">
                  <c:v>-7.84</c:v>
                </c:pt>
                <c:pt idx="8">
                  <c:v>-7.64</c:v>
                </c:pt>
                <c:pt idx="9">
                  <c:v>-7.3599999999999994</c:v>
                </c:pt>
                <c:pt idx="10">
                  <c:v>-7</c:v>
                </c:pt>
                <c:pt idx="11">
                  <c:v>-8</c:v>
                </c:pt>
                <c:pt idx="12">
                  <c:v>-7.6087550443437806</c:v>
                </c:pt>
                <c:pt idx="13">
                  <c:v>-7.2344999811605462</c:v>
                </c:pt>
                <c:pt idx="14">
                  <c:v>-6.8764871286820242</c:v>
                </c:pt>
                <c:pt idx="15">
                  <c:v>-6.5340097112249671</c:v>
                </c:pt>
                <c:pt idx="16">
                  <c:v>-6.2063988856877552</c:v>
                </c:pt>
                <c:pt idx="17">
                  <c:v>-5.8930210376808452</c:v>
                </c:pt>
                <c:pt idx="18">
                  <c:v>-5.5932753181215418</c:v>
                </c:pt>
                <c:pt idx="19">
                  <c:v>-5.3065913947730285</c:v>
                </c:pt>
                <c:pt idx="20">
                  <c:v>-5.0324273963404833</c:v>
                </c:pt>
                <c:pt idx="21">
                  <c:v>-4.7702680294356128</c:v>
                </c:pt>
                <c:pt idx="22">
                  <c:v>-4.5196228510507499</c:v>
                </c:pt>
                <c:pt idx="23">
                  <c:v>-4.2800246812021943</c:v>
                </c:pt>
                <c:pt idx="24">
                  <c:v>-4.0510281421547338</c:v>
                </c:pt>
                <c:pt idx="25">
                  <c:v>-3.8322083121652804</c:v>
                </c:pt>
                <c:pt idx="26">
                  <c:v>-3.6231594830153524</c:v>
                </c:pt>
              </c:numCache>
            </c:numRef>
          </c:val>
        </c:ser>
        <c:marker val="1"/>
        <c:axId val="67319680"/>
        <c:axId val="67321216"/>
      </c:lineChart>
      <c:catAx>
        <c:axId val="67319680"/>
        <c:scaling>
          <c:orientation val="minMax"/>
        </c:scaling>
        <c:axPos val="b"/>
        <c:numFmt formatCode="General" sourceLinked="1"/>
        <c:tickLblPos val="nextTo"/>
        <c:crossAx val="67321216"/>
        <c:crosses val="autoZero"/>
        <c:auto val="1"/>
        <c:lblAlgn val="ctr"/>
        <c:lblOffset val="100"/>
        <c:tickLblSkip val="1"/>
      </c:catAx>
      <c:valAx>
        <c:axId val="67321216"/>
        <c:scaling>
          <c:orientation val="minMax"/>
        </c:scaling>
        <c:axPos val="l"/>
        <c:majorGridlines/>
        <c:numFmt formatCode="0.000" sourceLinked="1"/>
        <c:tickLblPos val="nextTo"/>
        <c:crossAx val="67319680"/>
        <c:crossesAt val="1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3</xdr:row>
      <xdr:rowOff>180976</xdr:rowOff>
    </xdr:from>
    <xdr:to>
      <xdr:col>11</xdr:col>
      <xdr:colOff>542925</xdr:colOff>
      <xdr:row>20</xdr:row>
      <xdr:rowOff>104775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123825</xdr:colOff>
      <xdr:row>30</xdr:row>
      <xdr:rowOff>123824</xdr:rowOff>
    </xdr:from>
    <xdr:to>
      <xdr:col>12</xdr:col>
      <xdr:colOff>28575</xdr:colOff>
      <xdr:row>47</xdr:row>
      <xdr:rowOff>76199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180974</xdr:colOff>
      <xdr:row>52</xdr:row>
      <xdr:rowOff>133349</xdr:rowOff>
    </xdr:from>
    <xdr:to>
      <xdr:col>11</xdr:col>
      <xdr:colOff>542925</xdr:colOff>
      <xdr:row>69</xdr:row>
      <xdr:rowOff>133350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361950</xdr:colOff>
      <xdr:row>4</xdr:row>
      <xdr:rowOff>177613</xdr:rowOff>
    </xdr:from>
    <xdr:to>
      <xdr:col>12</xdr:col>
      <xdr:colOff>61632</xdr:colOff>
      <xdr:row>19</xdr:row>
      <xdr:rowOff>63313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40021</xdr:colOff>
      <xdr:row>22</xdr:row>
      <xdr:rowOff>52027</xdr:rowOff>
    </xdr:from>
    <xdr:to>
      <xdr:col>20</xdr:col>
      <xdr:colOff>241727</xdr:colOff>
      <xdr:row>49</xdr:row>
      <xdr:rowOff>152880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view="pageBreakPreview" zoomScaleSheetLayoutView="100" workbookViewId="0">
      <selection activeCell="F5" sqref="F5"/>
    </sheetView>
  </sheetViews>
  <sheetFormatPr defaultRowHeight="15"/>
  <cols>
    <col min="1" max="1" width="5.85546875" customWidth="1"/>
    <col min="2" max="2" width="17.28515625" customWidth="1"/>
    <col min="3" max="3" width="10.28515625" customWidth="1"/>
    <col min="4" max="4" width="42.85546875" customWidth="1"/>
    <col min="5" max="5" width="8" customWidth="1"/>
    <col min="6" max="6" width="24.42578125" customWidth="1"/>
    <col min="14" max="14" width="4.85546875" customWidth="1"/>
    <col min="15" max="15" width="5.28515625" customWidth="1"/>
  </cols>
  <sheetData>
    <row r="1" spans="1:6" ht="18">
      <c r="B1" s="16" t="s">
        <v>1</v>
      </c>
      <c r="C1" s="16"/>
      <c r="D1" s="16"/>
      <c r="E1" s="16"/>
      <c r="F1" s="16"/>
    </row>
    <row r="3" spans="1:6" ht="30">
      <c r="A3" s="7" t="s">
        <v>18</v>
      </c>
      <c r="B3" s="5" t="s">
        <v>0</v>
      </c>
      <c r="C3" s="5" t="s">
        <v>8</v>
      </c>
      <c r="D3" s="5" t="s">
        <v>9</v>
      </c>
      <c r="E3" s="6" t="s">
        <v>13</v>
      </c>
      <c r="F3" s="6" t="s">
        <v>14</v>
      </c>
    </row>
    <row r="4" spans="1:6">
      <c r="A4" s="4">
        <v>1</v>
      </c>
      <c r="B4" s="2" t="s">
        <v>12</v>
      </c>
      <c r="C4" s="1" t="s">
        <v>10</v>
      </c>
      <c r="D4" s="3" t="s">
        <v>30</v>
      </c>
      <c r="E4" s="4">
        <v>5</v>
      </c>
      <c r="F4" s="3" t="s">
        <v>31</v>
      </c>
    </row>
    <row r="5" spans="1:6">
      <c r="A5" s="4">
        <v>2</v>
      </c>
      <c r="B5" s="1" t="s">
        <v>21</v>
      </c>
      <c r="C5" s="1" t="s">
        <v>10</v>
      </c>
      <c r="D5" s="1" t="str">
        <f t="shared" ref="D5:D13" si="0">IF(C5="зачет","допущен","не допущен")</f>
        <v>допущен</v>
      </c>
      <c r="E5" s="4">
        <v>5</v>
      </c>
      <c r="F5" s="1" t="str">
        <f t="shared" ref="F4:F13" si="1">IF(E5=5,"отлично",IF(E5=4,"хорошо",IF(E5=3,"удовлетворительно","неудовлетворительно")))</f>
        <v>отлично</v>
      </c>
    </row>
    <row r="6" spans="1:6">
      <c r="A6" s="4">
        <v>3</v>
      </c>
      <c r="B6" s="2" t="s">
        <v>5</v>
      </c>
      <c r="C6" s="1" t="s">
        <v>10</v>
      </c>
      <c r="D6" s="1" t="str">
        <f t="shared" si="0"/>
        <v>допущен</v>
      </c>
      <c r="E6" s="4">
        <v>4</v>
      </c>
      <c r="F6" s="1" t="str">
        <f t="shared" si="1"/>
        <v>хорошо</v>
      </c>
    </row>
    <row r="7" spans="1:6">
      <c r="A7" s="4">
        <v>4</v>
      </c>
      <c r="B7" s="1" t="s">
        <v>20</v>
      </c>
      <c r="C7" s="1" t="s">
        <v>10</v>
      </c>
      <c r="D7" s="1" t="str">
        <f t="shared" si="0"/>
        <v>допущен</v>
      </c>
      <c r="E7" s="4">
        <v>3</v>
      </c>
      <c r="F7" s="1" t="str">
        <f t="shared" si="1"/>
        <v>удовлетворительно</v>
      </c>
    </row>
    <row r="8" spans="1:6">
      <c r="A8" s="4">
        <v>5</v>
      </c>
      <c r="B8" s="1" t="s">
        <v>4</v>
      </c>
      <c r="C8" s="1" t="s">
        <v>10</v>
      </c>
      <c r="D8" s="1" t="str">
        <f t="shared" si="0"/>
        <v>допущен</v>
      </c>
      <c r="E8" s="4">
        <v>4</v>
      </c>
      <c r="F8" s="1" t="str">
        <f t="shared" si="1"/>
        <v>хорошо</v>
      </c>
    </row>
    <row r="9" spans="1:6">
      <c r="A9" s="4">
        <v>6</v>
      </c>
      <c r="B9" s="1" t="s">
        <v>2</v>
      </c>
      <c r="C9" s="1" t="s">
        <v>11</v>
      </c>
      <c r="D9" s="1" t="str">
        <f t="shared" si="0"/>
        <v>не допущен</v>
      </c>
      <c r="E9" s="4">
        <v>2</v>
      </c>
      <c r="F9" s="1" t="str">
        <f t="shared" si="1"/>
        <v>неудовлетворительно</v>
      </c>
    </row>
    <row r="10" spans="1:6">
      <c r="A10" s="4">
        <v>7</v>
      </c>
      <c r="B10" s="1" t="s">
        <v>19</v>
      </c>
      <c r="C10" s="1" t="s">
        <v>10</v>
      </c>
      <c r="D10" s="1" t="str">
        <f t="shared" si="0"/>
        <v>допущен</v>
      </c>
      <c r="E10" s="4">
        <v>4</v>
      </c>
      <c r="F10" s="1" t="str">
        <f t="shared" si="1"/>
        <v>хорошо</v>
      </c>
    </row>
    <row r="11" spans="1:6">
      <c r="A11" s="4">
        <v>8</v>
      </c>
      <c r="B11" s="1" t="s">
        <v>3</v>
      </c>
      <c r="C11" s="1" t="s">
        <v>10</v>
      </c>
      <c r="D11" s="1" t="str">
        <f t="shared" si="0"/>
        <v>допущен</v>
      </c>
      <c r="E11" s="4">
        <v>5</v>
      </c>
      <c r="F11" s="1" t="str">
        <f t="shared" si="1"/>
        <v>отлично</v>
      </c>
    </row>
    <row r="12" spans="1:6">
      <c r="A12" s="4">
        <v>9</v>
      </c>
      <c r="B12" s="2" t="s">
        <v>6</v>
      </c>
      <c r="C12" s="1" t="s">
        <v>11</v>
      </c>
      <c r="D12" s="1" t="str">
        <f t="shared" si="0"/>
        <v>не допущен</v>
      </c>
      <c r="E12" s="4">
        <v>2</v>
      </c>
      <c r="F12" s="1" t="str">
        <f t="shared" si="1"/>
        <v>неудовлетворительно</v>
      </c>
    </row>
    <row r="13" spans="1:6">
      <c r="A13" s="4">
        <v>10</v>
      </c>
      <c r="B13" s="2" t="s">
        <v>7</v>
      </c>
      <c r="C13" s="1" t="s">
        <v>10</v>
      </c>
      <c r="D13" s="1" t="str">
        <f t="shared" si="0"/>
        <v>допущен</v>
      </c>
      <c r="E13" s="4">
        <v>3</v>
      </c>
      <c r="F13" s="1" t="str">
        <f t="shared" si="1"/>
        <v>удовлетворительно</v>
      </c>
    </row>
    <row r="15" spans="1:6">
      <c r="B15" t="s">
        <v>15</v>
      </c>
    </row>
    <row r="16" spans="1:6">
      <c r="B16" t="s">
        <v>16</v>
      </c>
    </row>
    <row r="17" spans="1:6">
      <c r="B17" t="s">
        <v>17</v>
      </c>
    </row>
    <row r="23" spans="1:6" ht="18">
      <c r="B23" s="16" t="s">
        <v>1</v>
      </c>
      <c r="C23" s="16"/>
      <c r="D23" s="16"/>
      <c r="E23" s="16"/>
      <c r="F23" s="16"/>
    </row>
    <row r="25" spans="1:6" ht="30">
      <c r="A25" s="7" t="s">
        <v>18</v>
      </c>
      <c r="B25" s="5" t="s">
        <v>0</v>
      </c>
      <c r="C25" s="5" t="s">
        <v>8</v>
      </c>
      <c r="D25" s="5" t="s">
        <v>9</v>
      </c>
      <c r="E25" s="6" t="s">
        <v>13</v>
      </c>
      <c r="F25" s="6" t="s">
        <v>14</v>
      </c>
    </row>
    <row r="26" spans="1:6">
      <c r="A26" s="4">
        <v>1</v>
      </c>
      <c r="B26" s="2" t="s">
        <v>12</v>
      </c>
      <c r="C26" s="1" t="s">
        <v>10</v>
      </c>
      <c r="D26" s="3" t="s">
        <v>30</v>
      </c>
      <c r="E26" s="4">
        <v>5</v>
      </c>
      <c r="F26" s="3" t="s">
        <v>31</v>
      </c>
    </row>
    <row r="27" spans="1:6">
      <c r="A27" s="4">
        <v>2</v>
      </c>
      <c r="B27" s="1" t="s">
        <v>21</v>
      </c>
      <c r="C27" s="1" t="s">
        <v>10</v>
      </c>
      <c r="D27" s="1" t="str">
        <f t="shared" ref="D27:D35" si="2">IF(C27="зачет","допущен","не допущен")</f>
        <v>допущен</v>
      </c>
      <c r="E27" s="4">
        <v>5</v>
      </c>
      <c r="F27" s="1" t="str">
        <f t="shared" ref="F27:F35" si="3">IF(E27=5,"отлично",IF(E27=4,"хорошо",IF(E27=3,"удовлетворительно","неудовлетворительно")))</f>
        <v>отлично</v>
      </c>
    </row>
    <row r="28" spans="1:6">
      <c r="A28" s="4">
        <v>3</v>
      </c>
      <c r="B28" s="2" t="s">
        <v>5</v>
      </c>
      <c r="C28" s="1" t="s">
        <v>10</v>
      </c>
      <c r="D28" s="1" t="str">
        <f t="shared" si="2"/>
        <v>допущен</v>
      </c>
      <c r="E28" s="4">
        <v>4</v>
      </c>
      <c r="F28" s="1" t="str">
        <f t="shared" si="3"/>
        <v>хорошо</v>
      </c>
    </row>
    <row r="29" spans="1:6">
      <c r="A29" s="4">
        <v>4</v>
      </c>
      <c r="B29" s="1" t="s">
        <v>20</v>
      </c>
      <c r="C29" s="1" t="s">
        <v>10</v>
      </c>
      <c r="D29" s="1" t="str">
        <f t="shared" si="2"/>
        <v>допущен</v>
      </c>
      <c r="E29" s="4">
        <v>3</v>
      </c>
      <c r="F29" s="1" t="str">
        <f t="shared" si="3"/>
        <v>удовлетворительно</v>
      </c>
    </row>
    <row r="30" spans="1:6">
      <c r="A30" s="4">
        <v>5</v>
      </c>
      <c r="B30" s="1" t="s">
        <v>4</v>
      </c>
      <c r="C30" s="1" t="s">
        <v>10</v>
      </c>
      <c r="D30" s="1" t="str">
        <f t="shared" si="2"/>
        <v>допущен</v>
      </c>
      <c r="E30" s="4">
        <v>4</v>
      </c>
      <c r="F30" s="1" t="str">
        <f t="shared" si="3"/>
        <v>хорошо</v>
      </c>
    </row>
    <row r="31" spans="1:6">
      <c r="A31" s="4">
        <v>6</v>
      </c>
      <c r="B31" s="1" t="s">
        <v>2</v>
      </c>
      <c r="C31" s="1" t="s">
        <v>11</v>
      </c>
      <c r="D31" s="1" t="str">
        <f t="shared" si="2"/>
        <v>не допущен</v>
      </c>
      <c r="E31" s="4">
        <v>2</v>
      </c>
      <c r="F31" s="1" t="str">
        <f t="shared" si="3"/>
        <v>неудовлетворительно</v>
      </c>
    </row>
    <row r="32" spans="1:6">
      <c r="A32" s="4">
        <v>7</v>
      </c>
      <c r="B32" s="1" t="s">
        <v>19</v>
      </c>
      <c r="C32" s="1" t="s">
        <v>10</v>
      </c>
      <c r="D32" s="1" t="str">
        <f t="shared" si="2"/>
        <v>допущен</v>
      </c>
      <c r="E32" s="4">
        <v>4</v>
      </c>
      <c r="F32" s="1" t="str">
        <f t="shared" si="3"/>
        <v>хорошо</v>
      </c>
    </row>
    <row r="33" spans="1:6">
      <c r="A33" s="4">
        <v>8</v>
      </c>
      <c r="B33" s="1" t="s">
        <v>3</v>
      </c>
      <c r="C33" s="1" t="s">
        <v>10</v>
      </c>
      <c r="D33" s="1" t="str">
        <f t="shared" si="2"/>
        <v>допущен</v>
      </c>
      <c r="E33" s="4">
        <v>5</v>
      </c>
      <c r="F33" s="1" t="str">
        <f t="shared" si="3"/>
        <v>отлично</v>
      </c>
    </row>
    <row r="34" spans="1:6">
      <c r="A34" s="4">
        <v>9</v>
      </c>
      <c r="B34" s="2" t="s">
        <v>6</v>
      </c>
      <c r="C34" s="1" t="s">
        <v>11</v>
      </c>
      <c r="D34" s="1" t="str">
        <f t="shared" si="2"/>
        <v>не допущен</v>
      </c>
      <c r="E34" s="4">
        <v>2</v>
      </c>
      <c r="F34" s="1" t="str">
        <f t="shared" si="3"/>
        <v>неудовлетворительно</v>
      </c>
    </row>
    <row r="35" spans="1:6">
      <c r="A35" s="4">
        <v>10</v>
      </c>
      <c r="B35" s="2" t="s">
        <v>7</v>
      </c>
      <c r="C35" s="1" t="s">
        <v>10</v>
      </c>
      <c r="D35" s="1" t="str">
        <f t="shared" si="2"/>
        <v>допущен</v>
      </c>
      <c r="E35" s="4">
        <v>3</v>
      </c>
      <c r="F35" s="1" t="str">
        <f t="shared" si="3"/>
        <v>удовлетворительно</v>
      </c>
    </row>
    <row r="37" spans="1:6">
      <c r="B37" t="s">
        <v>15</v>
      </c>
    </row>
    <row r="38" spans="1:6">
      <c r="B38" t="s">
        <v>16</v>
      </c>
    </row>
    <row r="39" spans="1:6">
      <c r="B39" t="s">
        <v>17</v>
      </c>
    </row>
  </sheetData>
  <sortState ref="A4:F13">
    <sortCondition ref="B4"/>
  </sortState>
  <mergeCells count="2">
    <mergeCell ref="B1:F1"/>
    <mergeCell ref="B23:F23"/>
  </mergeCells>
  <printOptions horizontalCentered="1"/>
  <pageMargins left="0" right="0" top="0.55118110236220474" bottom="0.74803149606299213" header="0.11811023622047245" footer="0.31496062992125984"/>
  <pageSetup paperSize="9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2"/>
  <sheetViews>
    <sheetView workbookViewId="0">
      <selection activeCell="H26" sqref="H26"/>
    </sheetView>
  </sheetViews>
  <sheetFormatPr defaultRowHeight="15"/>
  <cols>
    <col min="2" max="2" width="31.42578125" customWidth="1"/>
  </cols>
  <sheetData>
    <row r="1" spans="1:2">
      <c r="A1" s="8"/>
      <c r="B1" s="8"/>
    </row>
    <row r="2" spans="1:2" ht="15.75">
      <c r="A2" s="10" t="s">
        <v>23</v>
      </c>
      <c r="B2" s="10">
        <v>10</v>
      </c>
    </row>
    <row r="3" spans="1:2" ht="15.75">
      <c r="A3" s="10" t="s">
        <v>24</v>
      </c>
      <c r="B3" s="10">
        <v>3</v>
      </c>
    </row>
    <row r="4" spans="1:2" ht="18">
      <c r="A4" s="11" t="s">
        <v>22</v>
      </c>
      <c r="B4" s="11" t="s">
        <v>26</v>
      </c>
    </row>
    <row r="5" spans="1:2">
      <c r="A5" s="1">
        <v>-2</v>
      </c>
      <c r="B5" s="9">
        <f>((3*$B$2*A5+5)/(7*$B$3+10))^2+SQRT(5*$B$3+1)</f>
        <v>7.1477627471383975</v>
      </c>
    </row>
    <row r="6" spans="1:2">
      <c r="A6" s="1">
        <v>-1.8</v>
      </c>
      <c r="B6" s="9">
        <f t="shared" ref="B6:B25" si="0">((3*$B$2*A6+5)/(7*$B$3+10))^2+SQRT(5*$B$3+1)</f>
        <v>6.4984391259105099</v>
      </c>
    </row>
    <row r="7" spans="1:2">
      <c r="A7" s="1">
        <v>-1.6</v>
      </c>
      <c r="B7" s="9">
        <f t="shared" si="0"/>
        <v>5.9240374609781483</v>
      </c>
    </row>
    <row r="8" spans="1:2">
      <c r="A8" s="1">
        <v>-1.4</v>
      </c>
      <c r="B8" s="9">
        <f t="shared" si="0"/>
        <v>5.4245577523413111</v>
      </c>
    </row>
    <row r="9" spans="1:2">
      <c r="A9" s="1">
        <v>-1.2</v>
      </c>
      <c r="B9" s="9">
        <f t="shared" si="0"/>
        <v>5</v>
      </c>
    </row>
    <row r="10" spans="1:2">
      <c r="A10" s="1">
        <v>-1</v>
      </c>
      <c r="B10" s="9">
        <f t="shared" si="0"/>
        <v>4.6503642039542141</v>
      </c>
    </row>
    <row r="11" spans="1:2">
      <c r="A11" s="1">
        <v>-0.8</v>
      </c>
      <c r="B11" s="9">
        <f t="shared" si="0"/>
        <v>4.3756503642039544</v>
      </c>
    </row>
    <row r="12" spans="1:2">
      <c r="A12" s="1">
        <v>-0.6</v>
      </c>
      <c r="B12" s="9">
        <f t="shared" si="0"/>
        <v>4.1758584807492198</v>
      </c>
    </row>
    <row r="13" spans="1:2">
      <c r="A13" s="1">
        <v>-0.4</v>
      </c>
      <c r="B13" s="9">
        <f t="shared" si="0"/>
        <v>4.0509885535900105</v>
      </c>
    </row>
    <row r="14" spans="1:2">
      <c r="A14" s="1">
        <v>-0.2</v>
      </c>
      <c r="B14" s="9">
        <f t="shared" si="0"/>
        <v>4.0010405827263265</v>
      </c>
    </row>
    <row r="15" spans="1:2">
      <c r="A15" s="1">
        <v>0</v>
      </c>
      <c r="B15" s="9">
        <f t="shared" si="0"/>
        <v>4.0260145681581685</v>
      </c>
    </row>
    <row r="16" spans="1:2">
      <c r="A16" s="1">
        <v>0.2</v>
      </c>
      <c r="B16" s="9">
        <f t="shared" si="0"/>
        <v>4.1259105098855358</v>
      </c>
    </row>
    <row r="17" spans="1:2">
      <c r="A17" s="1">
        <v>0.4</v>
      </c>
      <c r="B17" s="9">
        <f t="shared" si="0"/>
        <v>4.3007284079084283</v>
      </c>
    </row>
    <row r="18" spans="1:2">
      <c r="A18" s="1">
        <v>0.6</v>
      </c>
      <c r="B18" s="9">
        <f t="shared" si="0"/>
        <v>4.5504682622268469</v>
      </c>
    </row>
    <row r="19" spans="1:2">
      <c r="A19" s="1">
        <v>0.8</v>
      </c>
      <c r="B19" s="9">
        <f t="shared" si="0"/>
        <v>4.8751300728407907</v>
      </c>
    </row>
    <row r="20" spans="1:2">
      <c r="A20" s="1">
        <v>1</v>
      </c>
      <c r="B20" s="9">
        <f t="shared" si="0"/>
        <v>5.2747138397502606</v>
      </c>
    </row>
    <row r="21" spans="1:2">
      <c r="A21" s="1">
        <v>1.2</v>
      </c>
      <c r="B21" s="9">
        <f t="shared" si="0"/>
        <v>5.7492195629552549</v>
      </c>
    </row>
    <row r="22" spans="1:2">
      <c r="A22" s="1">
        <v>1.4</v>
      </c>
      <c r="B22" s="9">
        <f t="shared" si="0"/>
        <v>6.2986472424557753</v>
      </c>
    </row>
    <row r="23" spans="1:2">
      <c r="A23" s="1">
        <v>1.6</v>
      </c>
      <c r="B23" s="9">
        <f t="shared" si="0"/>
        <v>6.922996878251821</v>
      </c>
    </row>
    <row r="24" spans="1:2">
      <c r="A24" s="1">
        <v>1.8</v>
      </c>
      <c r="B24" s="9">
        <f t="shared" si="0"/>
        <v>7.6222684703433927</v>
      </c>
    </row>
    <row r="25" spans="1:2">
      <c r="A25" s="1">
        <v>2</v>
      </c>
      <c r="B25" s="9">
        <f t="shared" si="0"/>
        <v>8.3964620187304888</v>
      </c>
    </row>
    <row r="28" spans="1:2" ht="15.75">
      <c r="A28" s="10" t="s">
        <v>23</v>
      </c>
      <c r="B28" s="12">
        <v>7</v>
      </c>
    </row>
    <row r="29" spans="1:2" ht="15.75">
      <c r="A29" s="11" t="s">
        <v>22</v>
      </c>
      <c r="B29" s="11" t="s">
        <v>25</v>
      </c>
    </row>
    <row r="30" spans="1:2">
      <c r="A30" s="1">
        <v>-2</v>
      </c>
      <c r="B30" s="9">
        <f>SQRT(COS($B$28))/EXP(1+A30^2)+5^A30</f>
        <v>4.5850393952116819E-2</v>
      </c>
    </row>
    <row r="31" spans="1:2">
      <c r="A31" s="1">
        <v>-1.8</v>
      </c>
      <c r="B31" s="9">
        <f t="shared" ref="B31:B50" si="1">SQRT(COS($B$28))/EXP(1+A31^2)+5^A31</f>
        <v>6.7698944726798382E-2</v>
      </c>
    </row>
    <row r="32" spans="1:2">
      <c r="A32" s="1">
        <v>-1.6</v>
      </c>
      <c r="B32" s="9">
        <f t="shared" si="1"/>
        <v>0.10083889083011649</v>
      </c>
    </row>
    <row r="33" spans="1:2">
      <c r="A33" s="1">
        <v>-1.4</v>
      </c>
      <c r="B33" s="9">
        <f t="shared" si="1"/>
        <v>0.15005420572136635</v>
      </c>
    </row>
    <row r="34" spans="1:2">
      <c r="A34" s="1">
        <v>-1.2</v>
      </c>
      <c r="B34" s="9">
        <f t="shared" si="1"/>
        <v>0.22063556012408037</v>
      </c>
    </row>
    <row r="35" spans="1:2">
      <c r="A35" s="1">
        <v>-1</v>
      </c>
      <c r="B35" s="9">
        <f t="shared" si="1"/>
        <v>0.31750830374043615</v>
      </c>
    </row>
    <row r="36" spans="1:2">
      <c r="A36" s="1">
        <v>-0.8</v>
      </c>
      <c r="B36" s="9">
        <f t="shared" si="1"/>
        <v>0.44437404049850093</v>
      </c>
    </row>
    <row r="37" spans="1:2">
      <c r="A37" s="1">
        <v>-0.6</v>
      </c>
      <c r="B37" s="9">
        <f t="shared" si="1"/>
        <v>0.60358303894647136</v>
      </c>
    </row>
    <row r="38" spans="1:2">
      <c r="A38" s="1">
        <v>-0.4</v>
      </c>
      <c r="B38" s="9">
        <f t="shared" si="1"/>
        <v>0.79749791516266177</v>
      </c>
    </row>
    <row r="39" spans="1:2">
      <c r="A39" s="1">
        <v>-0.2</v>
      </c>
      <c r="B39" s="9">
        <f t="shared" si="1"/>
        <v>1.0316756861545251</v>
      </c>
    </row>
    <row r="40" spans="1:2">
      <c r="A40" s="1">
        <v>0</v>
      </c>
      <c r="B40" s="9">
        <f t="shared" si="1"/>
        <v>1.3194206867506737</v>
      </c>
    </row>
    <row r="41" spans="1:2">
      <c r="A41" s="1">
        <v>0.2</v>
      </c>
      <c r="B41" s="9">
        <f t="shared" si="1"/>
        <v>1.6866256839380445</v>
      </c>
    </row>
    <row r="42" spans="1:2">
      <c r="A42" s="1">
        <v>0.4</v>
      </c>
      <c r="B42" s="9">
        <f t="shared" si="1"/>
        <v>2.1758462929977869</v>
      </c>
    </row>
    <row r="43" spans="1:2">
      <c r="A43" s="1">
        <v>0.6</v>
      </c>
      <c r="B43" s="9">
        <f t="shared" si="1"/>
        <v>2.8493800556070625</v>
      </c>
    </row>
    <row r="44" spans="1:2">
      <c r="A44" s="1">
        <v>0.8</v>
      </c>
      <c r="B44" s="9">
        <f t="shared" si="1"/>
        <v>3.7923264265947356</v>
      </c>
    </row>
    <row r="45" spans="1:2">
      <c r="A45" s="1">
        <v>1</v>
      </c>
      <c r="B45" s="9">
        <f t="shared" si="1"/>
        <v>5.1175083037404363</v>
      </c>
    </row>
    <row r="46" spans="1:2">
      <c r="A46" s="1">
        <v>1.2</v>
      </c>
      <c r="B46" s="9">
        <f t="shared" si="1"/>
        <v>6.9743279346946139</v>
      </c>
    </row>
    <row r="47" spans="1:2">
      <c r="A47" s="1">
        <v>1.4</v>
      </c>
      <c r="B47" s="9">
        <f t="shared" si="1"/>
        <v>9.5632627871246072</v>
      </c>
    </row>
    <row r="48" spans="1:2">
      <c r="A48" s="1">
        <v>1.6</v>
      </c>
      <c r="B48" s="9">
        <f t="shared" si="1"/>
        <v>13.157331755300319</v>
      </c>
    </row>
    <row r="49" spans="1:2">
      <c r="A49" s="1">
        <v>1.8</v>
      </c>
      <c r="B49" s="9">
        <f t="shared" si="1"/>
        <v>18.132001350210739</v>
      </c>
    </row>
    <row r="50" spans="1:2">
      <c r="A50" s="1">
        <v>2</v>
      </c>
      <c r="B50" s="9">
        <f t="shared" si="1"/>
        <v>25.005850393952116</v>
      </c>
    </row>
    <row r="53" spans="1:2" ht="15.75">
      <c r="A53" s="11" t="s">
        <v>22</v>
      </c>
      <c r="B53" s="11" t="s">
        <v>25</v>
      </c>
    </row>
    <row r="54" spans="1:2">
      <c r="A54" s="1">
        <v>-4</v>
      </c>
      <c r="B54" s="1">
        <f t="shared" ref="B54:B82" si="2">IF(A54&lt;=5,SQRT(12+3*A54)+5*A54,20*COS(A54)^3)</f>
        <v>-20</v>
      </c>
    </row>
    <row r="55" spans="1:2">
      <c r="A55" s="1">
        <v>-3.5</v>
      </c>
      <c r="B55" s="1">
        <f t="shared" si="2"/>
        <v>-16.275255128608411</v>
      </c>
    </row>
    <row r="56" spans="1:2">
      <c r="A56" s="1">
        <v>-3</v>
      </c>
      <c r="B56" s="1">
        <f t="shared" si="2"/>
        <v>-13.267949192431123</v>
      </c>
    </row>
    <row r="57" spans="1:2">
      <c r="A57" s="1">
        <v>-2.5</v>
      </c>
      <c r="B57" s="1">
        <f t="shared" si="2"/>
        <v>-10.378679656440358</v>
      </c>
    </row>
    <row r="58" spans="1:2">
      <c r="A58" s="1">
        <v>-2</v>
      </c>
      <c r="B58" s="1">
        <f t="shared" si="2"/>
        <v>-7.5505102572168221</v>
      </c>
    </row>
    <row r="59" spans="1:2">
      <c r="A59" s="1">
        <v>-1.5</v>
      </c>
      <c r="B59" s="1">
        <f t="shared" si="2"/>
        <v>-4.761387212474169</v>
      </c>
    </row>
    <row r="60" spans="1:2">
      <c r="A60" s="1">
        <v>-1</v>
      </c>
      <c r="B60" s="1">
        <f t="shared" si="2"/>
        <v>-2</v>
      </c>
    </row>
    <row r="61" spans="1:2">
      <c r="A61" s="1">
        <v>-0.5</v>
      </c>
      <c r="B61" s="1">
        <f t="shared" si="2"/>
        <v>0.74037034920393019</v>
      </c>
    </row>
    <row r="62" spans="1:2">
      <c r="A62" s="1">
        <v>0</v>
      </c>
      <c r="B62" s="1">
        <f t="shared" si="2"/>
        <v>3.4641016151377544</v>
      </c>
    </row>
    <row r="63" spans="1:2">
      <c r="A63" s="1">
        <v>0.5</v>
      </c>
      <c r="B63" s="1">
        <f t="shared" si="2"/>
        <v>6.1742346141747673</v>
      </c>
    </row>
    <row r="64" spans="1:2">
      <c r="A64" s="1">
        <v>1</v>
      </c>
      <c r="B64" s="1">
        <f t="shared" si="2"/>
        <v>8.8729833462074161</v>
      </c>
    </row>
    <row r="65" spans="1:2">
      <c r="A65" s="1">
        <v>1.5</v>
      </c>
      <c r="B65" s="1">
        <f t="shared" si="2"/>
        <v>11.56201920231798</v>
      </c>
    </row>
    <row r="66" spans="1:2">
      <c r="A66" s="1">
        <v>2</v>
      </c>
      <c r="B66" s="1">
        <f t="shared" si="2"/>
        <v>14.242640687119284</v>
      </c>
    </row>
    <row r="67" spans="1:2">
      <c r="A67" s="1">
        <v>2.5</v>
      </c>
      <c r="B67" s="1">
        <f t="shared" si="2"/>
        <v>16.915880433163924</v>
      </c>
    </row>
    <row r="68" spans="1:2">
      <c r="A68" s="1">
        <v>3</v>
      </c>
      <c r="B68" s="1">
        <f t="shared" si="2"/>
        <v>19.582575694955839</v>
      </c>
    </row>
    <row r="69" spans="1:2">
      <c r="A69" s="1">
        <v>3.5</v>
      </c>
      <c r="B69" s="1">
        <f t="shared" si="2"/>
        <v>22.243416490252571</v>
      </c>
    </row>
    <row r="70" spans="1:2">
      <c r="A70" s="1">
        <v>4</v>
      </c>
      <c r="B70" s="1">
        <f t="shared" si="2"/>
        <v>24.898979485566358</v>
      </c>
    </row>
    <row r="71" spans="1:2">
      <c r="A71" s="1">
        <v>4.5</v>
      </c>
      <c r="B71" s="1">
        <f t="shared" si="2"/>
        <v>27.549752469181037</v>
      </c>
    </row>
    <row r="72" spans="1:2">
      <c r="A72" s="1">
        <v>5</v>
      </c>
      <c r="B72" s="1">
        <f t="shared" si="2"/>
        <v>30.196152422706632</v>
      </c>
    </row>
    <row r="73" spans="1:2">
      <c r="A73" s="1">
        <v>5.5</v>
      </c>
      <c r="B73" s="1">
        <f t="shared" si="2"/>
        <v>7.118061326855333</v>
      </c>
    </row>
    <row r="74" spans="1:2">
      <c r="A74" s="1">
        <v>6</v>
      </c>
      <c r="B74" s="1">
        <f t="shared" si="2"/>
        <v>17.704137840975886</v>
      </c>
    </row>
    <row r="75" spans="1:2">
      <c r="A75" s="1">
        <v>6.5</v>
      </c>
      <c r="B75" s="1">
        <f t="shared" si="2"/>
        <v>18.627889234990072</v>
      </c>
    </row>
    <row r="76" spans="1:2">
      <c r="A76" s="1">
        <v>7</v>
      </c>
      <c r="B76" s="1">
        <f t="shared" si="2"/>
        <v>8.5698875140282258</v>
      </c>
    </row>
    <row r="77" spans="1:2">
      <c r="A77" s="1">
        <v>7.5</v>
      </c>
      <c r="B77" s="1">
        <f t="shared" si="2"/>
        <v>0.83300656705780918</v>
      </c>
    </row>
    <row r="78" spans="1:2">
      <c r="A78" s="1">
        <v>8</v>
      </c>
      <c r="B78" s="1">
        <f t="shared" si="2"/>
        <v>-6.1605470444218026E-2</v>
      </c>
    </row>
    <row r="79" spans="1:2">
      <c r="A79" s="1">
        <v>8.5</v>
      </c>
      <c r="B79" s="1">
        <f t="shared" si="2"/>
        <v>-4.3636029799527449</v>
      </c>
    </row>
    <row r="80" spans="1:2">
      <c r="A80" s="1">
        <v>9</v>
      </c>
      <c r="B80" s="1">
        <f t="shared" si="2"/>
        <v>-15.127647971939332</v>
      </c>
    </row>
    <row r="81" spans="1:2">
      <c r="A81" s="1">
        <v>9.5</v>
      </c>
      <c r="B81" s="1">
        <f t="shared" si="2"/>
        <v>-19.830808721548966</v>
      </c>
    </row>
    <row r="82" spans="1:2">
      <c r="A82" s="1">
        <v>10</v>
      </c>
      <c r="B82" s="1">
        <f t="shared" si="2"/>
        <v>-11.814815686708865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7"/>
  <sheetViews>
    <sheetView topLeftCell="A4" zoomScale="70" zoomScaleNormal="70" workbookViewId="0">
      <selection activeCell="F29" sqref="F29"/>
    </sheetView>
  </sheetViews>
  <sheetFormatPr defaultRowHeight="15"/>
  <sheetData>
    <row r="1" spans="1:2">
      <c r="A1" s="13" t="s">
        <v>24</v>
      </c>
      <c r="B1" s="1">
        <v>5</v>
      </c>
    </row>
    <row r="2" spans="1:2">
      <c r="A2" s="13" t="s">
        <v>29</v>
      </c>
      <c r="B2" s="1">
        <v>8</v>
      </c>
    </row>
    <row r="4" spans="1:2">
      <c r="A4" t="s">
        <v>27</v>
      </c>
      <c r="B4" t="s">
        <v>28</v>
      </c>
    </row>
    <row r="5" spans="1:2">
      <c r="A5" s="1">
        <v>-1</v>
      </c>
      <c r="B5" s="15">
        <f>IF(A5&lt;=1,A5^2-$B$2,(SQRT(A5+$B$2)-$B$1)^3)</f>
        <v>-7</v>
      </c>
    </row>
    <row r="6" spans="1:2">
      <c r="A6" s="1">
        <v>-0.8</v>
      </c>
      <c r="B6" s="15">
        <f t="shared" ref="B6:B47" si="0">IF(A6&lt;=1,A6^2-$B$2,(SQRT(A6+$B$2)-$B$1)^3)</f>
        <v>-7.3599999999999994</v>
      </c>
    </row>
    <row r="7" spans="1:2">
      <c r="A7" s="1">
        <v>-0.6</v>
      </c>
      <c r="B7" s="15">
        <f t="shared" si="0"/>
        <v>-7.64</v>
      </c>
    </row>
    <row r="8" spans="1:2">
      <c r="A8" s="1">
        <v>-0.4</v>
      </c>
      <c r="B8" s="15">
        <f t="shared" si="0"/>
        <v>-7.84</v>
      </c>
    </row>
    <row r="9" spans="1:2">
      <c r="A9" s="1">
        <v>-0.2</v>
      </c>
      <c r="B9" s="15">
        <f t="shared" si="0"/>
        <v>-7.96</v>
      </c>
    </row>
    <row r="10" spans="1:2">
      <c r="A10" s="1">
        <v>0</v>
      </c>
      <c r="B10" s="15">
        <f t="shared" si="0"/>
        <v>-8</v>
      </c>
    </row>
    <row r="11" spans="1:2">
      <c r="A11" s="1">
        <v>0.2</v>
      </c>
      <c r="B11" s="15">
        <f t="shared" si="0"/>
        <v>-7.96</v>
      </c>
    </row>
    <row r="12" spans="1:2">
      <c r="A12" s="1">
        <v>0.4</v>
      </c>
      <c r="B12" s="15">
        <f t="shared" si="0"/>
        <v>-7.84</v>
      </c>
    </row>
    <row r="13" spans="1:2">
      <c r="A13" s="1">
        <v>0.6</v>
      </c>
      <c r="B13" s="15">
        <f t="shared" si="0"/>
        <v>-7.64</v>
      </c>
    </row>
    <row r="14" spans="1:2">
      <c r="A14" s="1">
        <v>0.8</v>
      </c>
      <c r="B14" s="15">
        <f t="shared" si="0"/>
        <v>-7.3599999999999994</v>
      </c>
    </row>
    <row r="15" spans="1:2">
      <c r="A15" s="1">
        <v>1</v>
      </c>
      <c r="B15" s="15">
        <f t="shared" si="0"/>
        <v>-7</v>
      </c>
    </row>
    <row r="16" spans="1:2">
      <c r="A16">
        <v>1.2</v>
      </c>
      <c r="B16" s="14">
        <f t="shared" si="0"/>
        <v>-7.6087550443437806</v>
      </c>
    </row>
    <row r="17" spans="1:5">
      <c r="A17">
        <v>1.4</v>
      </c>
      <c r="B17" s="14">
        <f t="shared" si="0"/>
        <v>-7.2344999811605462</v>
      </c>
    </row>
    <row r="18" spans="1:5">
      <c r="A18">
        <v>1.6</v>
      </c>
      <c r="B18" s="14">
        <f t="shared" si="0"/>
        <v>-6.8764871286820242</v>
      </c>
    </row>
    <row r="19" spans="1:5">
      <c r="A19">
        <v>1.8</v>
      </c>
      <c r="B19" s="14">
        <f t="shared" si="0"/>
        <v>-6.5340097112249671</v>
      </c>
    </row>
    <row r="20" spans="1:5">
      <c r="A20">
        <v>2</v>
      </c>
      <c r="B20" s="14">
        <f t="shared" si="0"/>
        <v>-6.2063988856877552</v>
      </c>
    </row>
    <row r="21" spans="1:5">
      <c r="A21">
        <v>2.2000000000000002</v>
      </c>
      <c r="B21" s="14">
        <f t="shared" si="0"/>
        <v>-5.8930210376808452</v>
      </c>
    </row>
    <row r="22" spans="1:5">
      <c r="A22">
        <v>2.4</v>
      </c>
      <c r="B22" s="14">
        <f t="shared" si="0"/>
        <v>-5.5932753181215418</v>
      </c>
    </row>
    <row r="23" spans="1:5">
      <c r="A23">
        <v>2.6</v>
      </c>
      <c r="B23" s="14">
        <f t="shared" si="0"/>
        <v>-5.3065913947730285</v>
      </c>
    </row>
    <row r="24" spans="1:5">
      <c r="A24">
        <v>2.8</v>
      </c>
      <c r="B24" s="14">
        <f t="shared" si="0"/>
        <v>-5.0324273963404833</v>
      </c>
    </row>
    <row r="25" spans="1:5">
      <c r="A25">
        <v>3</v>
      </c>
      <c r="B25" s="14">
        <f t="shared" si="0"/>
        <v>-4.7702680294356128</v>
      </c>
    </row>
    <row r="26" spans="1:5">
      <c r="A26">
        <v>3.2</v>
      </c>
      <c r="B26" s="14">
        <f t="shared" si="0"/>
        <v>-4.5196228510507499</v>
      </c>
    </row>
    <row r="27" spans="1:5">
      <c r="A27">
        <v>3.4</v>
      </c>
      <c r="B27" s="14">
        <f t="shared" si="0"/>
        <v>-4.2800246812021943</v>
      </c>
    </row>
    <row r="28" spans="1:5">
      <c r="A28">
        <v>3.6</v>
      </c>
      <c r="B28" s="14">
        <f t="shared" si="0"/>
        <v>-4.0510281421547338</v>
      </c>
    </row>
    <row r="29" spans="1:5">
      <c r="A29">
        <v>3.8</v>
      </c>
      <c r="B29" s="14">
        <f t="shared" si="0"/>
        <v>-3.8322083121652804</v>
      </c>
    </row>
    <row r="30" spans="1:5">
      <c r="A30">
        <v>4</v>
      </c>
      <c r="B30" s="14">
        <f t="shared" si="0"/>
        <v>-3.6231594830153524</v>
      </c>
    </row>
    <row r="31" spans="1:5">
      <c r="D31">
        <v>1</v>
      </c>
      <c r="E31">
        <v>-8</v>
      </c>
    </row>
    <row r="32" spans="1:5">
      <c r="A32" s="1">
        <v>1</v>
      </c>
      <c r="B32" s="15">
        <v>-8</v>
      </c>
    </row>
    <row r="33" spans="1:2">
      <c r="A33" s="1">
        <v>1.2</v>
      </c>
      <c r="B33" s="15">
        <f t="shared" si="0"/>
        <v>-7.6087550443437806</v>
      </c>
    </row>
    <row r="34" spans="1:2">
      <c r="A34" s="1">
        <v>1.4</v>
      </c>
      <c r="B34" s="15">
        <f t="shared" si="0"/>
        <v>-7.2344999811605462</v>
      </c>
    </row>
    <row r="35" spans="1:2">
      <c r="A35" s="1">
        <v>1.6</v>
      </c>
      <c r="B35" s="15">
        <f t="shared" si="0"/>
        <v>-6.8764871286820242</v>
      </c>
    </row>
    <row r="36" spans="1:2">
      <c r="A36" s="1">
        <v>1.8</v>
      </c>
      <c r="B36" s="15">
        <f t="shared" si="0"/>
        <v>-6.5340097112249671</v>
      </c>
    </row>
    <row r="37" spans="1:2">
      <c r="A37" s="1">
        <v>2</v>
      </c>
      <c r="B37" s="15">
        <f t="shared" si="0"/>
        <v>-6.2063988856877552</v>
      </c>
    </row>
    <row r="38" spans="1:2">
      <c r="A38" s="1">
        <v>2.2000000000000002</v>
      </c>
      <c r="B38" s="15">
        <f t="shared" si="0"/>
        <v>-5.8930210376808452</v>
      </c>
    </row>
    <row r="39" spans="1:2">
      <c r="A39" s="1">
        <v>2.4</v>
      </c>
      <c r="B39" s="15">
        <f t="shared" si="0"/>
        <v>-5.5932753181215418</v>
      </c>
    </row>
    <row r="40" spans="1:2">
      <c r="A40" s="1">
        <v>2.6</v>
      </c>
      <c r="B40" s="15">
        <f t="shared" si="0"/>
        <v>-5.3065913947730285</v>
      </c>
    </row>
    <row r="41" spans="1:2">
      <c r="A41" s="1">
        <v>2.8</v>
      </c>
      <c r="B41" s="15">
        <f t="shared" si="0"/>
        <v>-5.0324273963404833</v>
      </c>
    </row>
    <row r="42" spans="1:2">
      <c r="A42" s="1">
        <v>3</v>
      </c>
      <c r="B42" s="15">
        <f t="shared" si="0"/>
        <v>-4.7702680294356128</v>
      </c>
    </row>
    <row r="43" spans="1:2">
      <c r="A43" s="1">
        <v>3.2</v>
      </c>
      <c r="B43" s="15">
        <f t="shared" si="0"/>
        <v>-4.5196228510507499</v>
      </c>
    </row>
    <row r="44" spans="1:2">
      <c r="A44" s="1">
        <v>3.4</v>
      </c>
      <c r="B44" s="15">
        <f t="shared" si="0"/>
        <v>-4.2800246812021943</v>
      </c>
    </row>
    <row r="45" spans="1:2">
      <c r="A45" s="1">
        <v>3.6</v>
      </c>
      <c r="B45" s="15">
        <f t="shared" si="0"/>
        <v>-4.0510281421547338</v>
      </c>
    </row>
    <row r="46" spans="1:2">
      <c r="A46" s="1">
        <v>3.8</v>
      </c>
      <c r="B46" s="15">
        <f t="shared" si="0"/>
        <v>-3.8322083121652804</v>
      </c>
    </row>
    <row r="47" spans="1:2">
      <c r="A47" s="1">
        <v>4</v>
      </c>
      <c r="B47" s="15">
        <f t="shared" si="0"/>
        <v>-3.6231594830153524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Вложенные если</vt:lpstr>
      <vt:lpstr>Графики функций </vt:lpstr>
      <vt:lpstr>Лист3</vt:lpstr>
      <vt:lpstr>'Вложенные если'!Область_печати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2023-02-06T05:40:47Z</cp:lastPrinted>
  <dcterms:created xsi:type="dcterms:W3CDTF">2022-05-05T05:46:01Z</dcterms:created>
  <dcterms:modified xsi:type="dcterms:W3CDTF">2023-02-06T05:47:04Z</dcterms:modified>
</cp:coreProperties>
</file>