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Лист1!$A$1:$J$61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/>
  <c r="D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C14"/>
  <c r="C17" l="1"/>
  <c r="C16"/>
  <c r="C15"/>
</calcChain>
</file>

<file path=xl/sharedStrings.xml><?xml version="1.0" encoding="utf-8"?>
<sst xmlns="http://schemas.openxmlformats.org/spreadsheetml/2006/main" count="25" uniqueCount="22">
  <si>
    <t>№</t>
  </si>
  <si>
    <t>Фамилия И.О.</t>
  </si>
  <si>
    <t>Оценки</t>
  </si>
  <si>
    <t>Математика</t>
  </si>
  <si>
    <t>Информатика</t>
  </si>
  <si>
    <t>I</t>
  </si>
  <si>
    <t>II</t>
  </si>
  <si>
    <t>Год</t>
  </si>
  <si>
    <t>Бессмертный Кощей</t>
  </si>
  <si>
    <t>Болотная Кикимора</t>
  </si>
  <si>
    <t>Горыныч Змей</t>
  </si>
  <si>
    <t>Костяная Яга</t>
  </si>
  <si>
    <t>Леший</t>
  </si>
  <si>
    <t>Муромец Илья</t>
  </si>
  <si>
    <t>Никитич Добрыня</t>
  </si>
  <si>
    <t>Премудрая Василиса</t>
  </si>
  <si>
    <t>Разбойник Соловей</t>
  </si>
  <si>
    <t>Царевич Иван</t>
  </si>
  <si>
    <t>Итого "5"</t>
  </si>
  <si>
    <t>Итого "4"</t>
  </si>
  <si>
    <t>Итого "3"</t>
  </si>
  <si>
    <t>Итого "2"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</si>
</sst>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6">
    <xf numFmtId="0" fontId="0" fillId="0" borderId="0" xfId="0"/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/>
    <xf numFmtId="0" fontId="3" fillId="0" borderId="10" xfId="1" applyFont="1" applyFill="1" applyBorder="1"/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/>
    <xf numFmtId="0" fontId="3" fillId="0" borderId="13" xfId="1" applyFont="1" applyFill="1" applyBorder="1"/>
    <xf numFmtId="0" fontId="3" fillId="0" borderId="13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Лист1!$B$14:$B$17</c:f>
              <c:strCache>
                <c:ptCount val="4"/>
                <c:pt idx="0">
                  <c:v>Итого "5"</c:v>
                </c:pt>
                <c:pt idx="1">
                  <c:v>Итого "4"</c:v>
                </c:pt>
                <c:pt idx="2">
                  <c:v>Итого "3"</c:v>
                </c:pt>
                <c:pt idx="3">
                  <c:v>Итого "2"</c:v>
                </c:pt>
              </c:strCache>
            </c:strRef>
          </c:cat>
          <c:val>
            <c:numRef>
              <c:f>Лист1!$E$14:$E$17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89-9047-A67A-B76A21DC352A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6622922134736"/>
          <c:y val="0.27914224263633708"/>
          <c:w val="0.21267104111985993"/>
          <c:h val="0.4375021872265967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Информатика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Лист1!$B$14:$B$17</c:f>
              <c:strCache>
                <c:ptCount val="4"/>
                <c:pt idx="0">
                  <c:v>Итого "5"</c:v>
                </c:pt>
                <c:pt idx="1">
                  <c:v>Итого "4"</c:v>
                </c:pt>
                <c:pt idx="2">
                  <c:v>Итого "3"</c:v>
                </c:pt>
                <c:pt idx="3">
                  <c:v>Итого "2"</c:v>
                </c:pt>
              </c:strCache>
            </c:strRef>
          </c:cat>
          <c:val>
            <c:numRef>
              <c:f>Лист1!$H$14:$H$17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97-BC48-8DE2-E66E5B789062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6622922134736"/>
          <c:y val="0.28377187226596684"/>
          <c:w val="0.21267104111985993"/>
          <c:h val="0.43287255759696708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Лист1!$B$14</c:f>
              <c:strCache>
                <c:ptCount val="1"/>
                <c:pt idx="0">
                  <c:v>Итого "5"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Лист1!$C$3:$E$3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Лист1!$C$14:$E$14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06-C94F-93EB-6EF177904FB3}"/>
            </c:ext>
          </c:extLst>
        </c:ser>
        <c:ser>
          <c:idx val="1"/>
          <c:order val="1"/>
          <c:tx>
            <c:strRef>
              <c:f>Лист1!$B$15</c:f>
              <c:strCache>
                <c:ptCount val="1"/>
                <c:pt idx="0">
                  <c:v>Итого "4"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Лист1!$C$3:$E$3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Лист1!$C$15:$E$15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06-C94F-93EB-6EF177904FB3}"/>
            </c:ext>
          </c:extLst>
        </c:ser>
        <c:ser>
          <c:idx val="2"/>
          <c:order val="2"/>
          <c:tx>
            <c:strRef>
              <c:f>Лист1!$B$16</c:f>
              <c:strCache>
                <c:ptCount val="1"/>
                <c:pt idx="0">
                  <c:v>Итого "3"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Лист1!$C$3:$E$3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Лист1!$C$16:$E$16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06-C94F-93EB-6EF177904FB3}"/>
            </c:ext>
          </c:extLst>
        </c:ser>
        <c:ser>
          <c:idx val="3"/>
          <c:order val="3"/>
          <c:tx>
            <c:strRef>
              <c:f>Лист1!$B$17</c:f>
              <c:strCache>
                <c:ptCount val="1"/>
                <c:pt idx="0">
                  <c:v>Итого "2"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Лист1!$C$3:$E$3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Лист1!$C$17:$E$17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06-C94F-93EB-6EF177904FB3}"/>
            </c:ext>
          </c:extLst>
        </c:ser>
        <c:dLbls/>
        <c:marker val="1"/>
        <c:axId val="83025280"/>
        <c:axId val="89523328"/>
      </c:lineChart>
      <c:catAx>
        <c:axId val="830252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523328"/>
        <c:crosses val="autoZero"/>
        <c:auto val="1"/>
        <c:lblAlgn val="ctr"/>
        <c:lblOffset val="100"/>
      </c:catAx>
      <c:valAx>
        <c:axId val="895233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02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Информатика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Лист1!$B$14</c:f>
              <c:strCache>
                <c:ptCount val="1"/>
                <c:pt idx="0">
                  <c:v>Итого "5"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Лист1!$F$3:$H$3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Лист1!$F$14:$H$14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D0-8E4B-9BC0-4179D4EA0064}"/>
            </c:ext>
          </c:extLst>
        </c:ser>
        <c:ser>
          <c:idx val="1"/>
          <c:order val="1"/>
          <c:tx>
            <c:strRef>
              <c:f>Лист1!$B$15</c:f>
              <c:strCache>
                <c:ptCount val="1"/>
                <c:pt idx="0">
                  <c:v>Итого "4"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Лист1!$F$3:$H$3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Лист1!$F$15:$H$15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D0-8E4B-9BC0-4179D4EA0064}"/>
            </c:ext>
          </c:extLst>
        </c:ser>
        <c:ser>
          <c:idx val="2"/>
          <c:order val="2"/>
          <c:tx>
            <c:strRef>
              <c:f>Лист1!$B$16</c:f>
              <c:strCache>
                <c:ptCount val="1"/>
                <c:pt idx="0">
                  <c:v>Итого "3"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Лист1!$F$3:$H$3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Лист1!$F$16:$H$16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D0-8E4B-9BC0-4179D4EA0064}"/>
            </c:ext>
          </c:extLst>
        </c:ser>
        <c:ser>
          <c:idx val="3"/>
          <c:order val="3"/>
          <c:tx>
            <c:strRef>
              <c:f>Лист1!$B$17</c:f>
              <c:strCache>
                <c:ptCount val="1"/>
                <c:pt idx="0">
                  <c:v>Итого "2"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Лист1!$F$3:$H$3</c:f>
              <c:strCache>
                <c:ptCount val="3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</c:strCache>
            </c:strRef>
          </c:cat>
          <c:val>
            <c:numRef>
              <c:f>Лист1!$F$17:$H$17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D0-8E4B-9BC0-4179D4EA0064}"/>
            </c:ext>
          </c:extLst>
        </c:ser>
        <c:dLbls/>
        <c:marker val="1"/>
        <c:axId val="89568000"/>
        <c:axId val="89569536"/>
      </c:lineChart>
      <c:catAx>
        <c:axId val="89568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569536"/>
        <c:crosses val="autoZero"/>
        <c:auto val="1"/>
        <c:lblAlgn val="ctr"/>
        <c:lblOffset val="100"/>
      </c:catAx>
      <c:valAx>
        <c:axId val="89569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56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Итоговые оценки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Лист1!$B$14</c:f>
              <c:strCache>
                <c:ptCount val="1"/>
                <c:pt idx="0">
                  <c:v>Итого "5"</c:v>
                </c:pt>
              </c:strCache>
            </c:strRef>
          </c:tx>
          <c:dLbls>
            <c:showVal val="1"/>
          </c:dLbls>
          <c:cat>
            <c:strRef>
              <c:f>Лист1!$C$3:$H$3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  <c:pt idx="3">
                  <c:v>I</c:v>
                </c:pt>
                <c:pt idx="4">
                  <c:v>II</c:v>
                </c:pt>
                <c:pt idx="5">
                  <c:v>Год</c:v>
                </c:pt>
              </c:strCache>
            </c:strRef>
          </c:cat>
          <c:val>
            <c:numRef>
              <c:f>Лист1!$C$14:$H$14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Лист1!$B$15</c:f>
              <c:strCache>
                <c:ptCount val="1"/>
                <c:pt idx="0">
                  <c:v>Итого "4"</c:v>
                </c:pt>
              </c:strCache>
            </c:strRef>
          </c:tx>
          <c:dLbls>
            <c:showVal val="1"/>
          </c:dLbls>
          <c:cat>
            <c:strRef>
              <c:f>Лист1!$C$3:$H$3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  <c:pt idx="3">
                  <c:v>I</c:v>
                </c:pt>
                <c:pt idx="4">
                  <c:v>II</c:v>
                </c:pt>
                <c:pt idx="5">
                  <c:v>Год</c:v>
                </c:pt>
              </c:strCache>
            </c:strRef>
          </c:cat>
          <c:val>
            <c:numRef>
              <c:f>Лист1!$C$15:$H$15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Лист1!$B$16</c:f>
              <c:strCache>
                <c:ptCount val="1"/>
                <c:pt idx="0">
                  <c:v>Итого "3"</c:v>
                </c:pt>
              </c:strCache>
            </c:strRef>
          </c:tx>
          <c:dLbls>
            <c:showVal val="1"/>
          </c:dLbls>
          <c:cat>
            <c:strRef>
              <c:f>Лист1!$C$3:$H$3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  <c:pt idx="3">
                  <c:v>I</c:v>
                </c:pt>
                <c:pt idx="4">
                  <c:v>II</c:v>
                </c:pt>
                <c:pt idx="5">
                  <c:v>Год</c:v>
                </c:pt>
              </c:strCache>
            </c:strRef>
          </c:cat>
          <c:val>
            <c:numRef>
              <c:f>Лист1!$C$16:$H$16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ser>
          <c:idx val="3"/>
          <c:order val="3"/>
          <c:tx>
            <c:strRef>
              <c:f>Лист1!$B$17</c:f>
              <c:strCache>
                <c:ptCount val="1"/>
                <c:pt idx="0">
                  <c:v>Итого "2"</c:v>
                </c:pt>
              </c:strCache>
            </c:strRef>
          </c:tx>
          <c:dLbls>
            <c:showVal val="1"/>
          </c:dLbls>
          <c:cat>
            <c:strRef>
              <c:f>Лист1!$C$3:$H$3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Год</c:v>
                </c:pt>
                <c:pt idx="3">
                  <c:v>I</c:v>
                </c:pt>
                <c:pt idx="4">
                  <c:v>II</c:v>
                </c:pt>
                <c:pt idx="5">
                  <c:v>Год</c:v>
                </c:pt>
              </c:strCache>
            </c:strRef>
          </c:cat>
          <c:val>
            <c:numRef>
              <c:f>Лист1!$C$17:$H$17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dLbls/>
        <c:axId val="95629696"/>
        <c:axId val="95649792"/>
      </c:barChart>
      <c:catAx>
        <c:axId val="9562969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Математика                              Информатика</a:t>
                </a:r>
              </a:p>
            </c:rich>
          </c:tx>
          <c:layout>
            <c:manualLayout>
              <c:xMode val="edge"/>
              <c:yMode val="edge"/>
              <c:x val="0.21421019247594048"/>
              <c:y val="0.88801265226462078"/>
            </c:manualLayout>
          </c:layout>
        </c:title>
        <c:majorTickMark val="none"/>
        <c:tickLblPos val="nextTo"/>
        <c:crossAx val="95649792"/>
        <c:crosses val="autoZero"/>
        <c:auto val="1"/>
        <c:lblAlgn val="ctr"/>
        <c:lblOffset val="100"/>
      </c:catAx>
      <c:valAx>
        <c:axId val="956497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Баллы</a:t>
                </a:r>
              </a:p>
            </c:rich>
          </c:tx>
          <c:layout/>
        </c:title>
        <c:numFmt formatCode="General" sourceLinked="1"/>
        <c:tickLblPos val="nextTo"/>
        <c:crossAx val="9562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76200</xdr:rowOff>
    </xdr:from>
    <xdr:to>
      <xdr:col>3</xdr:col>
      <xdr:colOff>500063</xdr:colOff>
      <xdr:row>31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601660</xdr:colOff>
      <xdr:row>17</xdr:row>
      <xdr:rowOff>76200</xdr:rowOff>
    </xdr:from>
    <xdr:to>
      <xdr:col>9</xdr:col>
      <xdr:colOff>79375</xdr:colOff>
      <xdr:row>31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76200</xdr:rowOff>
    </xdr:from>
    <xdr:to>
      <xdr:col>3</xdr:col>
      <xdr:colOff>523875</xdr:colOff>
      <xdr:row>44</xdr:row>
      <xdr:rowOff>161924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11111</xdr:colOff>
      <xdr:row>32</xdr:row>
      <xdr:rowOff>57150</xdr:rowOff>
    </xdr:from>
    <xdr:to>
      <xdr:col>9</xdr:col>
      <xdr:colOff>79375</xdr:colOff>
      <xdr:row>44</xdr:row>
      <xdr:rowOff>142875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809625</xdr:colOff>
      <xdr:row>45</xdr:row>
      <xdr:rowOff>57150</xdr:rowOff>
    </xdr:from>
    <xdr:to>
      <xdr:col>7</xdr:col>
      <xdr:colOff>504825</xdr:colOff>
      <xdr:row>60</xdr:row>
      <xdr:rowOff>171450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SheetLayoutView="80" workbookViewId="0">
      <selection activeCell="C14" sqref="C14"/>
    </sheetView>
  </sheetViews>
  <sheetFormatPr defaultRowHeight="15"/>
  <cols>
    <col min="1" max="1" width="2.7109375" customWidth="1"/>
    <col min="2" max="2" width="27.42578125" customWidth="1"/>
    <col min="10" max="10" width="3" customWidth="1"/>
  </cols>
  <sheetData>
    <row r="1" spans="1:8">
      <c r="A1" s="4" t="s">
        <v>0</v>
      </c>
      <c r="B1" s="5" t="s">
        <v>1</v>
      </c>
      <c r="C1" s="5" t="s">
        <v>2</v>
      </c>
      <c r="D1" s="5"/>
      <c r="E1" s="5"/>
      <c r="F1" s="5"/>
      <c r="G1" s="5"/>
      <c r="H1" s="6"/>
    </row>
    <row r="2" spans="1:8">
      <c r="A2" s="7"/>
      <c r="B2" s="8"/>
      <c r="C2" s="8" t="s">
        <v>3</v>
      </c>
      <c r="D2" s="8"/>
      <c r="E2" s="8"/>
      <c r="F2" s="8" t="s">
        <v>4</v>
      </c>
      <c r="G2" s="8"/>
      <c r="H2" s="9"/>
    </row>
    <row r="3" spans="1:8" ht="15.75" thickBot="1">
      <c r="A3" s="22"/>
      <c r="B3" s="23"/>
      <c r="C3" s="24" t="s">
        <v>5</v>
      </c>
      <c r="D3" s="24" t="s">
        <v>6</v>
      </c>
      <c r="E3" s="24" t="s">
        <v>7</v>
      </c>
      <c r="F3" s="24" t="s">
        <v>5</v>
      </c>
      <c r="G3" s="24" t="s">
        <v>6</v>
      </c>
      <c r="H3" s="25" t="s">
        <v>7</v>
      </c>
    </row>
    <row r="4" spans="1:8">
      <c r="A4" s="18">
        <v>1</v>
      </c>
      <c r="B4" s="19" t="s">
        <v>8</v>
      </c>
      <c r="C4" s="20">
        <v>2</v>
      </c>
      <c r="D4" s="20">
        <v>2</v>
      </c>
      <c r="E4" s="20">
        <v>2</v>
      </c>
      <c r="F4" s="20">
        <v>3</v>
      </c>
      <c r="G4" s="20">
        <v>2</v>
      </c>
      <c r="H4" s="21">
        <v>3</v>
      </c>
    </row>
    <row r="5" spans="1:8">
      <c r="A5" s="10">
        <v>2</v>
      </c>
      <c r="B5" s="11" t="s">
        <v>9</v>
      </c>
      <c r="C5" s="12">
        <v>3</v>
      </c>
      <c r="D5" s="12">
        <v>3</v>
      </c>
      <c r="E5" s="12">
        <v>3</v>
      </c>
      <c r="F5" s="12">
        <v>3</v>
      </c>
      <c r="G5" s="12">
        <v>2</v>
      </c>
      <c r="H5" s="13">
        <v>3</v>
      </c>
    </row>
    <row r="6" spans="1:8">
      <c r="A6" s="10">
        <v>3</v>
      </c>
      <c r="B6" s="11" t="s">
        <v>10</v>
      </c>
      <c r="C6" s="12">
        <v>3</v>
      </c>
      <c r="D6" s="12">
        <v>3</v>
      </c>
      <c r="E6" s="12">
        <v>3</v>
      </c>
      <c r="F6" s="12">
        <v>3</v>
      </c>
      <c r="G6" s="12">
        <v>2</v>
      </c>
      <c r="H6" s="13">
        <v>3</v>
      </c>
    </row>
    <row r="7" spans="1:8">
      <c r="A7" s="10">
        <v>4</v>
      </c>
      <c r="B7" s="11" t="s">
        <v>11</v>
      </c>
      <c r="C7" s="12">
        <v>2</v>
      </c>
      <c r="D7" s="12">
        <v>3</v>
      </c>
      <c r="E7" s="12">
        <v>3</v>
      </c>
      <c r="F7" s="12">
        <v>3</v>
      </c>
      <c r="G7" s="12">
        <v>3</v>
      </c>
      <c r="H7" s="13">
        <v>3</v>
      </c>
    </row>
    <row r="8" spans="1:8">
      <c r="A8" s="10">
        <v>5</v>
      </c>
      <c r="B8" s="11" t="s">
        <v>12</v>
      </c>
      <c r="C8" s="12">
        <v>4</v>
      </c>
      <c r="D8" s="12">
        <v>4</v>
      </c>
      <c r="E8" s="12">
        <v>4</v>
      </c>
      <c r="F8" s="12">
        <v>3</v>
      </c>
      <c r="G8" s="12">
        <v>3</v>
      </c>
      <c r="H8" s="13">
        <v>3</v>
      </c>
    </row>
    <row r="9" spans="1:8">
      <c r="A9" s="10">
        <v>6</v>
      </c>
      <c r="B9" s="11" t="s">
        <v>13</v>
      </c>
      <c r="C9" s="12">
        <v>4</v>
      </c>
      <c r="D9" s="12">
        <v>4</v>
      </c>
      <c r="E9" s="12">
        <v>4</v>
      </c>
      <c r="F9" s="12">
        <v>5</v>
      </c>
      <c r="G9" s="12">
        <v>4</v>
      </c>
      <c r="H9" s="13">
        <v>5</v>
      </c>
    </row>
    <row r="10" spans="1:8">
      <c r="A10" s="10">
        <v>7</v>
      </c>
      <c r="B10" s="11" t="s">
        <v>14</v>
      </c>
      <c r="C10" s="12">
        <v>5</v>
      </c>
      <c r="D10" s="12">
        <v>5</v>
      </c>
      <c r="E10" s="12">
        <v>5</v>
      </c>
      <c r="F10" s="12">
        <v>5</v>
      </c>
      <c r="G10" s="12">
        <v>4</v>
      </c>
      <c r="H10" s="13">
        <v>5</v>
      </c>
    </row>
    <row r="11" spans="1:8">
      <c r="A11" s="10">
        <v>8</v>
      </c>
      <c r="B11" s="11" t="s">
        <v>15</v>
      </c>
      <c r="C11" s="12">
        <v>5</v>
      </c>
      <c r="D11" s="12">
        <v>5</v>
      </c>
      <c r="E11" s="12">
        <v>5</v>
      </c>
      <c r="F11" s="12">
        <v>5</v>
      </c>
      <c r="G11" s="12">
        <v>5</v>
      </c>
      <c r="H11" s="13">
        <v>5</v>
      </c>
    </row>
    <row r="12" spans="1:8">
      <c r="A12" s="10">
        <v>9</v>
      </c>
      <c r="B12" s="11" t="s">
        <v>16</v>
      </c>
      <c r="C12" s="12">
        <v>2</v>
      </c>
      <c r="D12" s="12">
        <v>3</v>
      </c>
      <c r="E12" s="12">
        <v>3</v>
      </c>
      <c r="F12" s="12">
        <v>4</v>
      </c>
      <c r="G12" s="12">
        <v>3</v>
      </c>
      <c r="H12" s="13">
        <v>4</v>
      </c>
    </row>
    <row r="13" spans="1:8" ht="15.75" thickBot="1">
      <c r="A13" s="14">
        <v>10</v>
      </c>
      <c r="B13" s="15" t="s">
        <v>17</v>
      </c>
      <c r="C13" s="16">
        <v>3</v>
      </c>
      <c r="D13" s="16">
        <v>3</v>
      </c>
      <c r="E13" s="16">
        <v>3</v>
      </c>
      <c r="F13" s="16">
        <v>4</v>
      </c>
      <c r="G13" s="16">
        <v>3</v>
      </c>
      <c r="H13" s="17">
        <v>4</v>
      </c>
    </row>
    <row r="14" spans="1:8">
      <c r="B14" s="3" t="s">
        <v>18</v>
      </c>
      <c r="C14" s="3">
        <f>COUNTIF(C$4:C$13,5)</f>
        <v>2</v>
      </c>
      <c r="D14" s="3">
        <f>COUNTIF(D$4:D$13,5)</f>
        <v>2</v>
      </c>
      <c r="E14" s="3">
        <f>COUNTIF(E$4:E$13,5)</f>
        <v>2</v>
      </c>
      <c r="F14" s="3">
        <f t="shared" ref="D14:H14" si="0">COUNTIF(F$4:F$13,5)</f>
        <v>3</v>
      </c>
      <c r="G14" s="3">
        <f t="shared" si="0"/>
        <v>1</v>
      </c>
      <c r="H14" s="3">
        <f t="shared" si="0"/>
        <v>3</v>
      </c>
    </row>
    <row r="15" spans="1:8">
      <c r="B15" s="1" t="s">
        <v>19</v>
      </c>
      <c r="C15" s="2">
        <f>COUNTIF(C$4:C$13,4)</f>
        <v>2</v>
      </c>
      <c r="D15" s="2">
        <f t="shared" ref="D15:H15" si="1">COUNTIF(D$4:D$13,4)</f>
        <v>2</v>
      </c>
      <c r="E15" s="2">
        <f t="shared" si="1"/>
        <v>2</v>
      </c>
      <c r="F15" s="2">
        <f t="shared" si="1"/>
        <v>2</v>
      </c>
      <c r="G15" s="2">
        <f t="shared" si="1"/>
        <v>2</v>
      </c>
      <c r="H15" s="2">
        <f t="shared" si="1"/>
        <v>2</v>
      </c>
    </row>
    <row r="16" spans="1:8">
      <c r="B16" s="1" t="s">
        <v>20</v>
      </c>
      <c r="C16" s="2">
        <f>COUNTIF(C$4:C$13,3)</f>
        <v>3</v>
      </c>
      <c r="D16" s="2">
        <f t="shared" ref="D16:H16" si="2">COUNTIF(D$4:D$13,3)</f>
        <v>5</v>
      </c>
      <c r="E16" s="2">
        <f t="shared" si="2"/>
        <v>5</v>
      </c>
      <c r="F16" s="2">
        <f t="shared" si="2"/>
        <v>5</v>
      </c>
      <c r="G16" s="2">
        <f t="shared" si="2"/>
        <v>4</v>
      </c>
      <c r="H16" s="2">
        <f t="shared" si="2"/>
        <v>5</v>
      </c>
    </row>
    <row r="17" spans="2:8">
      <c r="B17" s="1" t="s">
        <v>21</v>
      </c>
      <c r="C17" s="2">
        <f>COUNTIF(C$4:C$13,2)</f>
        <v>3</v>
      </c>
      <c r="D17" s="2">
        <f t="shared" ref="D17:H17" si="3">COUNTIF(D$4:D$13,2)</f>
        <v>1</v>
      </c>
      <c r="E17" s="2">
        <f t="shared" si="3"/>
        <v>1</v>
      </c>
      <c r="F17" s="2">
        <f t="shared" si="3"/>
        <v>0</v>
      </c>
      <c r="G17" s="2">
        <f t="shared" si="3"/>
        <v>3</v>
      </c>
      <c r="H17" s="2">
        <f t="shared" si="3"/>
        <v>0</v>
      </c>
    </row>
  </sheetData>
  <mergeCells count="5">
    <mergeCell ref="A1:A3"/>
    <mergeCell ref="B1:B3"/>
    <mergeCell ref="C1:H1"/>
    <mergeCell ref="C2:E2"/>
    <mergeCell ref="F2:H2"/>
  </mergeCells>
  <printOptions horizontalCentered="1"/>
  <pageMargins left="0.51181102362204722" right="0.51181102362204722" top="0.35433070866141736" bottom="0.15748031496062992" header="0.31496062992125984" footer="0.31496062992125984"/>
  <pageSetup paperSize="9" scale="90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2022-03-05T06:24:47Z</dcterms:modified>
</cp:coreProperties>
</file>