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40" yWindow="435" windowWidth="17610" windowHeight="110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3" i="1" l="1"/>
  <c r="K30" i="1"/>
  <c r="L30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G33" i="1"/>
  <c r="K32" i="1"/>
  <c r="K28" i="1"/>
  <c r="K26" i="1"/>
  <c r="L26" i="1"/>
  <c r="K27" i="1"/>
  <c r="L27" i="1"/>
  <c r="L28" i="1"/>
  <c r="K29" i="1"/>
  <c r="L29" i="1"/>
  <c r="K31" i="1"/>
  <c r="L31" i="1"/>
  <c r="L32" i="1"/>
  <c r="F33" i="1"/>
  <c r="H33" i="1"/>
  <c r="I33" i="1"/>
  <c r="C33" i="1"/>
  <c r="L33" i="1" l="1"/>
  <c r="K33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L4" i="1" l="1"/>
  <c r="K4" i="1"/>
</calcChain>
</file>

<file path=xl/sharedStrings.xml><?xml version="1.0" encoding="utf-8"?>
<sst xmlns="http://schemas.openxmlformats.org/spreadsheetml/2006/main" count="80" uniqueCount="50">
  <si>
    <t>Группа</t>
  </si>
  <si>
    <t>Дисциплина</t>
  </si>
  <si>
    <t>Неаттест-мые</t>
  </si>
  <si>
    <t>Успевае-мость</t>
  </si>
  <si>
    <t>Примечание</t>
  </si>
  <si>
    <t>Качество</t>
  </si>
  <si>
    <t>Кол-во студентов</t>
  </si>
  <si>
    <t>не посещал занятия</t>
  </si>
  <si>
    <t>ФИО неаттестованных</t>
  </si>
  <si>
    <t>Итого</t>
  </si>
  <si>
    <t>Информатика</t>
  </si>
  <si>
    <t>139Э</t>
  </si>
  <si>
    <t>219Р1</t>
  </si>
  <si>
    <t>219Б1</t>
  </si>
  <si>
    <t>не посещали занятия</t>
  </si>
  <si>
    <t>130Э</t>
  </si>
  <si>
    <t>130К</t>
  </si>
  <si>
    <t>210Р2</t>
  </si>
  <si>
    <t>210Б2</t>
  </si>
  <si>
    <t>к210Р1</t>
  </si>
  <si>
    <t>к210Б1</t>
  </si>
  <si>
    <t>к130Э</t>
  </si>
  <si>
    <t>к210Б2</t>
  </si>
  <si>
    <t>КГ</t>
  </si>
  <si>
    <t>ИТ в ПД</t>
  </si>
  <si>
    <t>не посещала занятия</t>
  </si>
  <si>
    <t>Отчет о работе преподавателя Самсоновой Ольги Викторовны                                                                                                                                         за 2 семестр 2020-2021 учебного года</t>
  </si>
  <si>
    <t>210Р1 (1)</t>
  </si>
  <si>
    <t>210Б1 (1)</t>
  </si>
  <si>
    <t>210Р1 (2)</t>
  </si>
  <si>
    <t>210Б1 (2)</t>
  </si>
  <si>
    <t>218Б2</t>
  </si>
  <si>
    <t>217Б1</t>
  </si>
  <si>
    <t>210Г</t>
  </si>
  <si>
    <t>218Р2</t>
  </si>
  <si>
    <t>217Р1</t>
  </si>
  <si>
    <t>137Э</t>
  </si>
  <si>
    <t>218Г</t>
  </si>
  <si>
    <t>к217Р1</t>
  </si>
  <si>
    <t>к210Р2</t>
  </si>
  <si>
    <t>к219Р1</t>
  </si>
  <si>
    <t>к219Р2</t>
  </si>
  <si>
    <t>к219Б1</t>
  </si>
  <si>
    <t>Лукашенко, Попов</t>
  </si>
  <si>
    <t>Виндемут</t>
  </si>
  <si>
    <t>Бовкун</t>
  </si>
  <si>
    <t>Калачев, Гапанович</t>
  </si>
  <si>
    <t>Аброськин</t>
  </si>
  <si>
    <t>к137К/137К</t>
  </si>
  <si>
    <t>Волков, Ботт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</si>
</sst>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name val="Arial Narrow"/>
      <family val="2"/>
      <charset val="204"/>
    </font>
    <font>
      <b/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J35" sqref="J35"/>
    </sheetView>
  </sheetViews>
  <sheetFormatPr defaultRowHeight="15" x14ac:dyDescent="0.25"/>
  <cols>
    <col min="1" max="1" width="1.5703125" customWidth="1"/>
    <col min="2" max="2" width="13.42578125" customWidth="1"/>
    <col min="3" max="3" width="10.42578125" customWidth="1"/>
    <col min="4" max="4" width="20.7109375" customWidth="1"/>
    <col min="5" max="7" width="6.85546875" customWidth="1"/>
    <col min="8" max="8" width="6.7109375" customWidth="1"/>
    <col min="9" max="9" width="10.140625" customWidth="1"/>
    <col min="10" max="10" width="21.28515625" customWidth="1"/>
    <col min="12" max="12" width="9.5703125" bestFit="1" customWidth="1"/>
    <col min="13" max="13" width="21.28515625" customWidth="1"/>
  </cols>
  <sheetData>
    <row r="1" spans="1:14" ht="48.75" customHeight="1" x14ac:dyDescent="0.35">
      <c r="A1" s="17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"/>
    </row>
    <row r="2" spans="1:14" ht="17.25" customHeight="1" x14ac:dyDescent="0.25"/>
    <row r="3" spans="1:14" ht="30" x14ac:dyDescent="0.25">
      <c r="B3" s="1" t="s">
        <v>0</v>
      </c>
      <c r="C3" s="1" t="s">
        <v>6</v>
      </c>
      <c r="D3" s="1" t="s">
        <v>1</v>
      </c>
      <c r="E3" s="1">
        <v>5</v>
      </c>
      <c r="F3" s="1">
        <v>4</v>
      </c>
      <c r="G3" s="1">
        <v>3</v>
      </c>
      <c r="H3" s="1">
        <v>2</v>
      </c>
      <c r="I3" s="1" t="s">
        <v>2</v>
      </c>
      <c r="J3" s="1" t="s">
        <v>8</v>
      </c>
      <c r="K3" s="1" t="s">
        <v>3</v>
      </c>
      <c r="L3" s="1" t="s">
        <v>5</v>
      </c>
      <c r="M3" s="1" t="s">
        <v>4</v>
      </c>
    </row>
    <row r="4" spans="1:14" ht="18" x14ac:dyDescent="0.25">
      <c r="B4" s="16" t="s">
        <v>15</v>
      </c>
      <c r="C4" s="3">
        <v>12</v>
      </c>
      <c r="D4" s="5" t="s">
        <v>10</v>
      </c>
      <c r="E4" s="3">
        <v>4</v>
      </c>
      <c r="F4" s="3">
        <v>4</v>
      </c>
      <c r="G4" s="3">
        <v>4</v>
      </c>
      <c r="H4" s="7">
        <v>0</v>
      </c>
      <c r="I4" s="3"/>
      <c r="J4" s="4"/>
      <c r="K4" s="8">
        <f t="shared" ref="K4" si="0">SUM(E4:G4)*100/C4</f>
        <v>100</v>
      </c>
      <c r="L4" s="8">
        <f t="shared" ref="L4" si="1">SUM(E4:F4)*100/(C4-I4)</f>
        <v>66.666666666666671</v>
      </c>
      <c r="M4" s="15"/>
    </row>
    <row r="5" spans="1:14" ht="18" x14ac:dyDescent="0.25">
      <c r="B5" s="16" t="s">
        <v>27</v>
      </c>
      <c r="C5" s="3">
        <v>12</v>
      </c>
      <c r="D5" s="5" t="s">
        <v>10</v>
      </c>
      <c r="E5" s="3">
        <v>5</v>
      </c>
      <c r="F5" s="3">
        <v>7</v>
      </c>
      <c r="G5" s="3">
        <v>0</v>
      </c>
      <c r="H5" s="7">
        <v>0</v>
      </c>
      <c r="I5" s="3"/>
      <c r="J5" s="4"/>
      <c r="K5" s="8">
        <f t="shared" ref="K5:K17" si="2">SUM(E5:G5)*100/C5</f>
        <v>100</v>
      </c>
      <c r="L5" s="8">
        <f t="shared" ref="L5:L17" si="3">SUM(E5:F5)*100/(C5-I5)</f>
        <v>100</v>
      </c>
      <c r="M5" s="15"/>
    </row>
    <row r="6" spans="1:14" ht="18" x14ac:dyDescent="0.25">
      <c r="B6" s="16" t="s">
        <v>28</v>
      </c>
      <c r="C6" s="3">
        <v>13</v>
      </c>
      <c r="D6" s="5" t="s">
        <v>10</v>
      </c>
      <c r="E6" s="3">
        <v>5</v>
      </c>
      <c r="F6" s="3">
        <v>5</v>
      </c>
      <c r="G6" s="3">
        <v>1</v>
      </c>
      <c r="H6" s="7">
        <v>0</v>
      </c>
      <c r="I6" s="3">
        <v>2</v>
      </c>
      <c r="J6" s="4" t="s">
        <v>49</v>
      </c>
      <c r="K6" s="8">
        <f t="shared" si="2"/>
        <v>84.615384615384613</v>
      </c>
      <c r="L6" s="8">
        <f t="shared" si="3"/>
        <v>90.909090909090907</v>
      </c>
      <c r="M6" s="9" t="s">
        <v>14</v>
      </c>
    </row>
    <row r="7" spans="1:14" ht="18" x14ac:dyDescent="0.25">
      <c r="B7" s="16" t="s">
        <v>29</v>
      </c>
      <c r="C7" s="3">
        <v>11</v>
      </c>
      <c r="D7" s="5" t="s">
        <v>10</v>
      </c>
      <c r="E7" s="3">
        <v>5</v>
      </c>
      <c r="F7" s="3">
        <v>3</v>
      </c>
      <c r="G7" s="3">
        <v>3</v>
      </c>
      <c r="H7" s="7">
        <v>0</v>
      </c>
      <c r="I7" s="3"/>
      <c r="J7" s="4"/>
      <c r="K7" s="8">
        <f t="shared" si="2"/>
        <v>100</v>
      </c>
      <c r="L7" s="8">
        <f t="shared" si="3"/>
        <v>72.727272727272734</v>
      </c>
      <c r="M7" s="15"/>
    </row>
    <row r="8" spans="1:14" ht="18" x14ac:dyDescent="0.25">
      <c r="B8" s="16" t="s">
        <v>30</v>
      </c>
      <c r="C8" s="3">
        <v>11</v>
      </c>
      <c r="D8" s="5" t="s">
        <v>10</v>
      </c>
      <c r="E8" s="3">
        <v>4</v>
      </c>
      <c r="F8" s="3">
        <v>3</v>
      </c>
      <c r="G8" s="3">
        <v>4</v>
      </c>
      <c r="H8" s="7">
        <v>0</v>
      </c>
      <c r="I8" s="3"/>
      <c r="J8" s="4"/>
      <c r="K8" s="8">
        <f t="shared" si="2"/>
        <v>100</v>
      </c>
      <c r="L8" s="8">
        <f t="shared" si="3"/>
        <v>63.636363636363633</v>
      </c>
      <c r="M8" s="15"/>
    </row>
    <row r="9" spans="1:14" ht="18" x14ac:dyDescent="0.25">
      <c r="B9" s="16" t="s">
        <v>16</v>
      </c>
      <c r="C9" s="3">
        <v>12</v>
      </c>
      <c r="D9" s="5" t="s">
        <v>10</v>
      </c>
      <c r="E9" s="3">
        <v>0</v>
      </c>
      <c r="F9" s="3">
        <v>2</v>
      </c>
      <c r="G9" s="3">
        <v>10</v>
      </c>
      <c r="H9" s="7">
        <v>0</v>
      </c>
      <c r="I9" s="3"/>
      <c r="J9" s="4"/>
      <c r="K9" s="8">
        <f t="shared" si="2"/>
        <v>100</v>
      </c>
      <c r="L9" s="8">
        <f t="shared" si="3"/>
        <v>16.666666666666668</v>
      </c>
      <c r="M9" s="15"/>
    </row>
    <row r="10" spans="1:14" ht="18" x14ac:dyDescent="0.25">
      <c r="B10" s="16" t="s">
        <v>11</v>
      </c>
      <c r="C10" s="3">
        <v>12</v>
      </c>
      <c r="D10" s="5" t="s">
        <v>10</v>
      </c>
      <c r="E10" s="3">
        <v>5</v>
      </c>
      <c r="F10" s="3">
        <v>3</v>
      </c>
      <c r="G10" s="3">
        <v>4</v>
      </c>
      <c r="H10" s="7">
        <v>0</v>
      </c>
      <c r="I10" s="3"/>
      <c r="J10" s="4"/>
      <c r="K10" s="8">
        <f t="shared" si="2"/>
        <v>100</v>
      </c>
      <c r="L10" s="8">
        <f t="shared" si="3"/>
        <v>66.666666666666671</v>
      </c>
      <c r="M10" s="15"/>
    </row>
    <row r="11" spans="1:14" ht="18" x14ac:dyDescent="0.25">
      <c r="B11" s="16" t="s">
        <v>12</v>
      </c>
      <c r="C11" s="3">
        <v>13</v>
      </c>
      <c r="D11" s="5" t="s">
        <v>23</v>
      </c>
      <c r="E11" s="3">
        <v>9</v>
      </c>
      <c r="F11" s="3">
        <v>3</v>
      </c>
      <c r="G11" s="3">
        <v>0</v>
      </c>
      <c r="H11" s="7">
        <v>0</v>
      </c>
      <c r="I11" s="3">
        <v>1</v>
      </c>
      <c r="J11" s="4" t="s">
        <v>45</v>
      </c>
      <c r="K11" s="8">
        <f t="shared" si="2"/>
        <v>92.307692307692307</v>
      </c>
      <c r="L11" s="8">
        <f t="shared" si="3"/>
        <v>100</v>
      </c>
      <c r="M11" s="9" t="s">
        <v>7</v>
      </c>
    </row>
    <row r="12" spans="1:14" ht="18" x14ac:dyDescent="0.25">
      <c r="B12" s="16" t="s">
        <v>13</v>
      </c>
      <c r="C12" s="3">
        <v>13</v>
      </c>
      <c r="D12" s="5" t="s">
        <v>23</v>
      </c>
      <c r="E12" s="3">
        <v>7</v>
      </c>
      <c r="F12" s="3">
        <v>1</v>
      </c>
      <c r="G12" s="3">
        <v>4</v>
      </c>
      <c r="H12" s="7">
        <v>0</v>
      </c>
      <c r="I12" s="3">
        <v>1</v>
      </c>
      <c r="J12" s="4" t="s">
        <v>47</v>
      </c>
      <c r="K12" s="8">
        <f t="shared" si="2"/>
        <v>92.307692307692307</v>
      </c>
      <c r="L12" s="8">
        <f t="shared" si="3"/>
        <v>66.666666666666671</v>
      </c>
      <c r="M12" s="9" t="s">
        <v>7</v>
      </c>
    </row>
    <row r="13" spans="1:14" ht="18" x14ac:dyDescent="0.25">
      <c r="B13" s="16" t="s">
        <v>17</v>
      </c>
      <c r="C13" s="3">
        <v>12</v>
      </c>
      <c r="D13" s="5" t="s">
        <v>23</v>
      </c>
      <c r="E13" s="3">
        <v>8</v>
      </c>
      <c r="F13" s="3">
        <v>0</v>
      </c>
      <c r="G13" s="3">
        <v>3</v>
      </c>
      <c r="H13" s="7">
        <v>0</v>
      </c>
      <c r="I13" s="3">
        <v>1</v>
      </c>
      <c r="J13" s="4" t="s">
        <v>44</v>
      </c>
      <c r="K13" s="8">
        <f t="shared" si="2"/>
        <v>91.666666666666671</v>
      </c>
      <c r="L13" s="8">
        <f t="shared" si="3"/>
        <v>72.727272727272734</v>
      </c>
      <c r="M13" s="9" t="s">
        <v>25</v>
      </c>
    </row>
    <row r="14" spans="1:14" ht="18" x14ac:dyDescent="0.25">
      <c r="B14" s="16" t="s">
        <v>18</v>
      </c>
      <c r="C14" s="3">
        <v>11</v>
      </c>
      <c r="D14" s="5" t="s">
        <v>23</v>
      </c>
      <c r="E14" s="3">
        <v>5</v>
      </c>
      <c r="F14" s="3">
        <v>2</v>
      </c>
      <c r="G14" s="3">
        <v>4</v>
      </c>
      <c r="H14" s="7">
        <v>0</v>
      </c>
      <c r="I14" s="3"/>
      <c r="J14" s="4"/>
      <c r="K14" s="8">
        <f t="shared" si="2"/>
        <v>100</v>
      </c>
      <c r="L14" s="8">
        <f t="shared" si="3"/>
        <v>63.636363636363633</v>
      </c>
      <c r="M14" s="15"/>
    </row>
    <row r="15" spans="1:14" ht="18" x14ac:dyDescent="0.25">
      <c r="B15" s="16" t="s">
        <v>31</v>
      </c>
      <c r="C15" s="3">
        <v>12</v>
      </c>
      <c r="D15" s="5" t="s">
        <v>24</v>
      </c>
      <c r="E15" s="3">
        <v>7</v>
      </c>
      <c r="F15" s="3">
        <v>4</v>
      </c>
      <c r="G15" s="3">
        <v>1</v>
      </c>
      <c r="H15" s="7">
        <v>0</v>
      </c>
      <c r="I15" s="3"/>
      <c r="J15" s="4"/>
      <c r="K15" s="8">
        <f t="shared" si="2"/>
        <v>100</v>
      </c>
      <c r="L15" s="8">
        <f t="shared" si="3"/>
        <v>91.666666666666671</v>
      </c>
      <c r="M15" s="15"/>
    </row>
    <row r="16" spans="1:14" ht="18" x14ac:dyDescent="0.25">
      <c r="B16" s="16" t="s">
        <v>32</v>
      </c>
      <c r="C16" s="3">
        <v>12</v>
      </c>
      <c r="D16" s="5" t="s">
        <v>24</v>
      </c>
      <c r="E16" s="3">
        <v>8</v>
      </c>
      <c r="F16" s="3">
        <v>4</v>
      </c>
      <c r="G16" s="3">
        <v>0</v>
      </c>
      <c r="H16" s="7">
        <v>0</v>
      </c>
      <c r="I16" s="3"/>
      <c r="J16" s="4"/>
      <c r="K16" s="8">
        <f t="shared" si="2"/>
        <v>100</v>
      </c>
      <c r="L16" s="8">
        <f t="shared" si="3"/>
        <v>100</v>
      </c>
      <c r="M16" s="15"/>
    </row>
    <row r="17" spans="2:13" ht="18" x14ac:dyDescent="0.25">
      <c r="B17" s="16">
        <v>150</v>
      </c>
      <c r="C17" s="3">
        <v>8</v>
      </c>
      <c r="D17" s="5" t="s">
        <v>23</v>
      </c>
      <c r="E17" s="3">
        <v>5</v>
      </c>
      <c r="F17" s="3">
        <v>2</v>
      </c>
      <c r="G17" s="3">
        <v>1</v>
      </c>
      <c r="H17" s="7">
        <v>0</v>
      </c>
      <c r="I17" s="3"/>
      <c r="J17" s="4"/>
      <c r="K17" s="8">
        <f t="shared" si="2"/>
        <v>100</v>
      </c>
      <c r="L17" s="8">
        <f t="shared" si="3"/>
        <v>87.5</v>
      </c>
      <c r="M17" s="15"/>
    </row>
    <row r="18" spans="2:13" ht="18" x14ac:dyDescent="0.25">
      <c r="B18" s="16" t="s">
        <v>33</v>
      </c>
      <c r="C18" s="3">
        <v>9</v>
      </c>
      <c r="D18" s="5" t="s">
        <v>23</v>
      </c>
      <c r="E18" s="3">
        <v>5</v>
      </c>
      <c r="F18" s="3">
        <v>0</v>
      </c>
      <c r="G18" s="3">
        <v>4</v>
      </c>
      <c r="H18" s="7">
        <v>0</v>
      </c>
      <c r="I18" s="3"/>
      <c r="J18" s="3"/>
      <c r="K18" s="8">
        <f t="shared" ref="K18:K25" si="4">SUM(E18:G18)*100/C18</f>
        <v>100</v>
      </c>
      <c r="L18" s="8">
        <f t="shared" ref="L18:L25" si="5">SUM(E18:F18)*100/(C18-I18)</f>
        <v>55.555555555555557</v>
      </c>
      <c r="M18" s="9"/>
    </row>
    <row r="19" spans="2:13" ht="18" x14ac:dyDescent="0.25">
      <c r="B19" s="16" t="s">
        <v>34</v>
      </c>
      <c r="C19" s="3">
        <v>12</v>
      </c>
      <c r="D19" s="5" t="s">
        <v>24</v>
      </c>
      <c r="E19" s="3">
        <v>10</v>
      </c>
      <c r="F19" s="3">
        <v>2</v>
      </c>
      <c r="G19" s="3">
        <v>0</v>
      </c>
      <c r="H19" s="7">
        <v>0</v>
      </c>
      <c r="I19" s="3"/>
      <c r="J19" s="4"/>
      <c r="K19" s="8">
        <f t="shared" si="4"/>
        <v>100</v>
      </c>
      <c r="L19" s="8">
        <f t="shared" si="5"/>
        <v>100</v>
      </c>
      <c r="M19" s="9"/>
    </row>
    <row r="20" spans="2:13" ht="18" x14ac:dyDescent="0.25">
      <c r="B20" s="16" t="s">
        <v>35</v>
      </c>
      <c r="C20" s="3">
        <v>13</v>
      </c>
      <c r="D20" s="5" t="s">
        <v>24</v>
      </c>
      <c r="E20" s="3">
        <v>9</v>
      </c>
      <c r="F20" s="3">
        <v>2</v>
      </c>
      <c r="G20" s="3">
        <v>2</v>
      </c>
      <c r="H20" s="7">
        <v>0</v>
      </c>
      <c r="I20" s="4"/>
      <c r="J20" s="4"/>
      <c r="K20" s="8">
        <f t="shared" si="4"/>
        <v>100</v>
      </c>
      <c r="L20" s="8">
        <f t="shared" si="5"/>
        <v>84.615384615384613</v>
      </c>
      <c r="M20" s="9"/>
    </row>
    <row r="21" spans="2:13" ht="18" x14ac:dyDescent="0.25">
      <c r="B21" s="16" t="s">
        <v>36</v>
      </c>
      <c r="C21" s="3">
        <v>11</v>
      </c>
      <c r="D21" s="5" t="s">
        <v>24</v>
      </c>
      <c r="E21" s="3">
        <v>5</v>
      </c>
      <c r="F21" s="3">
        <v>4</v>
      </c>
      <c r="G21" s="3">
        <v>2</v>
      </c>
      <c r="H21" s="7">
        <v>0</v>
      </c>
      <c r="I21" s="4"/>
      <c r="J21" s="4"/>
      <c r="K21" s="8">
        <f t="shared" si="4"/>
        <v>100</v>
      </c>
      <c r="L21" s="8">
        <f t="shared" si="5"/>
        <v>81.818181818181813</v>
      </c>
      <c r="M21" s="9"/>
    </row>
    <row r="22" spans="2:13" ht="15" customHeight="1" x14ac:dyDescent="0.25">
      <c r="B22" s="16" t="s">
        <v>37</v>
      </c>
      <c r="C22" s="3">
        <v>8</v>
      </c>
      <c r="D22" s="5" t="s">
        <v>24</v>
      </c>
      <c r="E22" s="3">
        <v>8</v>
      </c>
      <c r="F22" s="3">
        <v>0</v>
      </c>
      <c r="G22" s="3">
        <v>0</v>
      </c>
      <c r="H22" s="7">
        <v>0</v>
      </c>
      <c r="I22" s="3"/>
      <c r="J22" s="4"/>
      <c r="K22" s="8">
        <f t="shared" si="4"/>
        <v>100</v>
      </c>
      <c r="L22" s="8">
        <f t="shared" si="5"/>
        <v>100</v>
      </c>
      <c r="M22" s="15"/>
    </row>
    <row r="23" spans="2:13" ht="18" x14ac:dyDescent="0.25">
      <c r="B23" s="16" t="s">
        <v>19</v>
      </c>
      <c r="C23" s="6">
        <v>11</v>
      </c>
      <c r="D23" s="5" t="s">
        <v>10</v>
      </c>
      <c r="E23" s="6">
        <v>3</v>
      </c>
      <c r="F23" s="6">
        <v>8</v>
      </c>
      <c r="G23" s="8">
        <v>0</v>
      </c>
      <c r="H23" s="7">
        <v>0</v>
      </c>
      <c r="I23" s="6"/>
      <c r="J23" s="4"/>
      <c r="K23" s="8">
        <f t="shared" si="4"/>
        <v>100</v>
      </c>
      <c r="L23" s="8">
        <f t="shared" si="5"/>
        <v>100</v>
      </c>
      <c r="M23" s="15"/>
    </row>
    <row r="24" spans="2:13" ht="18" x14ac:dyDescent="0.25">
      <c r="B24" s="16" t="s">
        <v>20</v>
      </c>
      <c r="C24" s="6">
        <v>10</v>
      </c>
      <c r="D24" s="5" t="s">
        <v>10</v>
      </c>
      <c r="E24" s="6">
        <v>0</v>
      </c>
      <c r="F24" s="6">
        <v>4</v>
      </c>
      <c r="G24" s="6">
        <v>6</v>
      </c>
      <c r="H24" s="7">
        <v>0</v>
      </c>
      <c r="I24" s="6"/>
      <c r="J24" s="4"/>
      <c r="K24" s="8">
        <f t="shared" si="4"/>
        <v>100</v>
      </c>
      <c r="L24" s="8">
        <f t="shared" si="5"/>
        <v>40</v>
      </c>
      <c r="M24" s="9"/>
    </row>
    <row r="25" spans="2:13" ht="18" x14ac:dyDescent="0.25">
      <c r="B25" s="16" t="s">
        <v>21</v>
      </c>
      <c r="C25" s="6">
        <v>8</v>
      </c>
      <c r="D25" s="5" t="s">
        <v>10</v>
      </c>
      <c r="E25" s="6">
        <v>3</v>
      </c>
      <c r="F25" s="6">
        <v>2</v>
      </c>
      <c r="G25" s="6">
        <v>3</v>
      </c>
      <c r="H25" s="7">
        <v>0</v>
      </c>
      <c r="I25" s="6"/>
      <c r="J25" s="4"/>
      <c r="K25" s="8">
        <f t="shared" si="4"/>
        <v>100</v>
      </c>
      <c r="L25" s="8">
        <f t="shared" si="5"/>
        <v>62.5</v>
      </c>
      <c r="M25" s="9"/>
    </row>
    <row r="26" spans="2:13" ht="30" x14ac:dyDescent="0.25">
      <c r="B26" s="16" t="s">
        <v>22</v>
      </c>
      <c r="C26" s="6">
        <v>10</v>
      </c>
      <c r="D26" s="5" t="s">
        <v>23</v>
      </c>
      <c r="E26" s="6">
        <v>4</v>
      </c>
      <c r="F26" s="6">
        <v>1</v>
      </c>
      <c r="G26" s="6">
        <v>3</v>
      </c>
      <c r="H26" s="7">
        <v>0</v>
      </c>
      <c r="I26" s="6">
        <v>2</v>
      </c>
      <c r="J26" s="4" t="s">
        <v>46</v>
      </c>
      <c r="K26" s="8">
        <f t="shared" ref="K26:K31" si="6">SUM(E26:G26)*100/C26</f>
        <v>80</v>
      </c>
      <c r="L26" s="8">
        <f t="shared" ref="L26:L32" si="7">SUM(E26:F26)*100/(C26-I26)</f>
        <v>62.5</v>
      </c>
      <c r="M26" s="9" t="s">
        <v>14</v>
      </c>
    </row>
    <row r="27" spans="2:13" ht="18" x14ac:dyDescent="0.25">
      <c r="B27" s="16" t="s">
        <v>38</v>
      </c>
      <c r="C27" s="6">
        <v>8</v>
      </c>
      <c r="D27" s="5" t="s">
        <v>24</v>
      </c>
      <c r="E27" s="6">
        <v>3</v>
      </c>
      <c r="F27" s="6">
        <v>2</v>
      </c>
      <c r="G27" s="6">
        <v>3</v>
      </c>
      <c r="H27" s="7">
        <v>0</v>
      </c>
      <c r="I27" s="6"/>
      <c r="J27" s="4"/>
      <c r="K27" s="8">
        <f t="shared" si="6"/>
        <v>100</v>
      </c>
      <c r="L27" s="8">
        <f t="shared" si="7"/>
        <v>62.5</v>
      </c>
      <c r="M27" s="9"/>
    </row>
    <row r="28" spans="2:13" ht="18" x14ac:dyDescent="0.25">
      <c r="B28" s="16" t="s">
        <v>48</v>
      </c>
      <c r="C28" s="6">
        <v>10</v>
      </c>
      <c r="D28" s="5" t="s">
        <v>24</v>
      </c>
      <c r="E28" s="6">
        <v>9</v>
      </c>
      <c r="F28" s="6">
        <v>1</v>
      </c>
      <c r="G28" s="6">
        <v>0</v>
      </c>
      <c r="H28" s="7">
        <v>0</v>
      </c>
      <c r="I28" s="6"/>
      <c r="J28" s="4"/>
      <c r="K28" s="8">
        <f>SUM(E28:G28)*100/C28</f>
        <v>100</v>
      </c>
      <c r="L28" s="8">
        <f t="shared" si="7"/>
        <v>100</v>
      </c>
      <c r="M28" s="9"/>
    </row>
    <row r="29" spans="2:13" ht="18" x14ac:dyDescent="0.25">
      <c r="B29" s="16" t="s">
        <v>39</v>
      </c>
      <c r="C29" s="6">
        <v>8</v>
      </c>
      <c r="D29" s="5" t="s">
        <v>23</v>
      </c>
      <c r="E29" s="6">
        <v>5</v>
      </c>
      <c r="F29" s="6">
        <v>2</v>
      </c>
      <c r="G29" s="6">
        <v>1</v>
      </c>
      <c r="H29" s="7">
        <v>0</v>
      </c>
      <c r="I29" s="6"/>
      <c r="J29" s="4"/>
      <c r="K29" s="8">
        <f t="shared" si="6"/>
        <v>100</v>
      </c>
      <c r="L29" s="8">
        <f t="shared" si="7"/>
        <v>87.5</v>
      </c>
      <c r="M29" s="9"/>
    </row>
    <row r="30" spans="2:13" ht="18" x14ac:dyDescent="0.25">
      <c r="B30" s="16" t="s">
        <v>40</v>
      </c>
      <c r="C30" s="6">
        <v>12</v>
      </c>
      <c r="D30" s="5" t="s">
        <v>23</v>
      </c>
      <c r="E30" s="6">
        <v>1</v>
      </c>
      <c r="F30" s="6">
        <v>2</v>
      </c>
      <c r="G30" s="6">
        <v>9</v>
      </c>
      <c r="H30" s="7">
        <v>0</v>
      </c>
      <c r="I30" s="6"/>
      <c r="J30" s="4"/>
      <c r="K30" s="8">
        <f t="shared" si="6"/>
        <v>100</v>
      </c>
      <c r="L30" s="8">
        <f t="shared" si="7"/>
        <v>25</v>
      </c>
      <c r="M30" s="9"/>
    </row>
    <row r="31" spans="2:13" ht="18" x14ac:dyDescent="0.25">
      <c r="B31" s="16" t="s">
        <v>41</v>
      </c>
      <c r="C31" s="6">
        <v>8</v>
      </c>
      <c r="D31" s="5" t="s">
        <v>23</v>
      </c>
      <c r="E31" s="6">
        <v>1</v>
      </c>
      <c r="F31" s="6">
        <v>4</v>
      </c>
      <c r="G31" s="6">
        <v>3</v>
      </c>
      <c r="H31" s="7">
        <v>0</v>
      </c>
      <c r="I31" s="6"/>
      <c r="J31" s="4"/>
      <c r="K31" s="8">
        <f t="shared" si="6"/>
        <v>100</v>
      </c>
      <c r="L31" s="8">
        <f t="shared" si="7"/>
        <v>62.5</v>
      </c>
      <c r="M31" s="9" t="s">
        <v>7</v>
      </c>
    </row>
    <row r="32" spans="2:13" ht="30" x14ac:dyDescent="0.25">
      <c r="B32" s="16" t="s">
        <v>42</v>
      </c>
      <c r="C32" s="6">
        <v>7</v>
      </c>
      <c r="D32" s="5" t="s">
        <v>23</v>
      </c>
      <c r="E32" s="6">
        <v>2</v>
      </c>
      <c r="F32" s="6">
        <v>0</v>
      </c>
      <c r="G32" s="6">
        <v>3</v>
      </c>
      <c r="H32" s="7">
        <v>0</v>
      </c>
      <c r="I32" s="6">
        <v>2</v>
      </c>
      <c r="J32" s="4" t="s">
        <v>43</v>
      </c>
      <c r="K32" s="8">
        <f>SUM(E32:G32)*100/C32</f>
        <v>71.428571428571431</v>
      </c>
      <c r="L32" s="8">
        <f t="shared" si="7"/>
        <v>40</v>
      </c>
      <c r="M32" s="9" t="s">
        <v>14</v>
      </c>
    </row>
    <row r="33" spans="2:13" ht="16.5" x14ac:dyDescent="0.3">
      <c r="B33" s="14" t="s">
        <v>9</v>
      </c>
      <c r="C33" s="10">
        <f>SUM(C4:C32)</f>
        <v>309</v>
      </c>
      <c r="D33" s="10"/>
      <c r="E33" s="10">
        <f>SUM(E4:E32)</f>
        <v>145</v>
      </c>
      <c r="F33" s="10">
        <f t="shared" ref="F33:I33" si="8">SUM(F4:F32)</f>
        <v>77</v>
      </c>
      <c r="G33" s="10">
        <f>SUM(G4:G32)</f>
        <v>78</v>
      </c>
      <c r="H33" s="10">
        <f t="shared" si="8"/>
        <v>0</v>
      </c>
      <c r="I33" s="10">
        <f t="shared" si="8"/>
        <v>9</v>
      </c>
      <c r="J33" s="11"/>
      <c r="K33" s="12">
        <f>SUM(E33:G33)*100/C33</f>
        <v>97.087378640776706</v>
      </c>
      <c r="L33" s="12">
        <f>SUM(E33:F33)*100/(C33-I33)</f>
        <v>74</v>
      </c>
      <c r="M33" s="9"/>
    </row>
    <row r="34" spans="2:13" ht="18" x14ac:dyDescent="0.25">
      <c r="B34" s="13"/>
    </row>
    <row r="35" spans="2:13" ht="18" x14ac:dyDescent="0.25">
      <c r="B35" s="13"/>
    </row>
    <row r="39" spans="2:13" ht="18" x14ac:dyDescent="0.25">
      <c r="D39" s="13"/>
    </row>
    <row r="40" spans="2:13" ht="18" x14ac:dyDescent="0.25">
      <c r="D40" s="13"/>
    </row>
    <row r="41" spans="2:13" ht="18" x14ac:dyDescent="0.25">
      <c r="D41" s="13"/>
    </row>
    <row r="42" spans="2:13" ht="18" x14ac:dyDescent="0.25">
      <c r="D42" s="13"/>
    </row>
    <row r="43" spans="2:13" ht="18" x14ac:dyDescent="0.25">
      <c r="D43" s="13"/>
    </row>
    <row r="44" spans="2:13" ht="18" x14ac:dyDescent="0.25">
      <c r="D44" s="13"/>
    </row>
    <row r="45" spans="2:13" ht="18" x14ac:dyDescent="0.25">
      <c r="D45" s="13"/>
    </row>
    <row r="46" spans="2:13" ht="18" x14ac:dyDescent="0.25">
      <c r="D46" s="13"/>
    </row>
    <row r="47" spans="2:13" ht="18" x14ac:dyDescent="0.25">
      <c r="D47" s="13"/>
    </row>
    <row r="48" spans="2:13" ht="18" x14ac:dyDescent="0.25">
      <c r="D48" s="13"/>
    </row>
    <row r="49" spans="4:4" x14ac:dyDescent="0.25">
      <c r="D49" s="2"/>
    </row>
  </sheetData>
  <mergeCells count="1">
    <mergeCell ref="A1:M1"/>
  </mergeCells>
  <printOptions horizontalCentered="1" verticalCentered="1"/>
  <pageMargins left="0.35433070866141736" right="0.35433070866141736" top="0.19685039370078741" bottom="0.39370078740157483" header="0.11811023622047245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Wolfish 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Buhg4</dc:creator>
  <cp:lastModifiedBy>Пользователь</cp:lastModifiedBy>
  <cp:lastPrinted>2016-12-26T04:56:40Z</cp:lastPrinted>
  <dcterms:created xsi:type="dcterms:W3CDTF">2009-12-15T08:57:55Z</dcterms:created>
  <dcterms:modified xsi:type="dcterms:W3CDTF">2021-06-01T05:07:03Z</dcterms:modified>
</cp:coreProperties>
</file>